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3"/>
  </bookViews>
  <sheets>
    <sheet name="стр.1_3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</sheets>
  <definedNames>
    <definedName name="_xlnm.Print_Area" localSheetId="0">'стр.1_3'!$A$1:$FG$105</definedName>
    <definedName name="_xlnm.Print_Area" localSheetId="3">'стр.10_12'!$A$1:$FG$105</definedName>
    <definedName name="_xlnm.Print_Area" localSheetId="4">'стр.13'!$A$1:$FG$23</definedName>
    <definedName name="_xlnm.Print_Area" localSheetId="5">'стр.14'!$A$1:$FG$21</definedName>
    <definedName name="_xlnm.Print_Area" localSheetId="1">'стр.4_6'!$A$1:$FG$97</definedName>
    <definedName name="_xlnm.Print_Area" localSheetId="2">'стр.7_9'!$A$1:$FG$81</definedName>
  </definedNames>
  <calcPr fullCalcOnLoad="1"/>
</workbook>
</file>

<file path=xl/sharedStrings.xml><?xml version="1.0" encoding="utf-8"?>
<sst xmlns="http://schemas.openxmlformats.org/spreadsheetml/2006/main" count="1300" uniqueCount="209">
  <si>
    <t>Приложение № 3</t>
  </si>
  <si>
    <t>от 02.07.2010 № 66н</t>
  </si>
  <si>
    <t>Нематериальные активы - всего</t>
  </si>
  <si>
    <t>в том числе:</t>
  </si>
  <si>
    <t>(вид нематериальных активов)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</si>
  <si>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</si>
  <si>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</si>
  <si>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</si>
  <si>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</si>
  <si>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</si>
  <si>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</si>
  <si>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первоначальная стоимость</t>
  </si>
  <si>
    <r>
      <t xml:space="preserve">первона-чальная стоимость </t>
    </r>
    <r>
      <rPr>
        <vertAlign val="superscript"/>
        <sz val="8"/>
        <rFont val="Arial"/>
        <family val="2"/>
      </rPr>
      <t>3</t>
    </r>
  </si>
  <si>
    <t>(</t>
  </si>
  <si>
    <t>)</t>
  </si>
  <si>
    <t>накопленная амортизация и убытки от обесценения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</si>
  <si>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</si>
  <si>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</si>
  <si>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</si>
  <si>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</si>
  <si>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</si>
  <si>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</si>
  <si>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</si>
  <si>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</si>
  <si>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</si>
  <si>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</si>
  <si>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</si>
  <si>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</si>
  <si>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</si>
  <si>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</si>
  <si>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</si>
  <si>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</si>
  <si>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</si>
  <si>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</si>
  <si>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5</t>
    </r>
  </si>
  <si>
    <t>1.3. Нематериальные активы с полностью погашенной стоимостью</t>
  </si>
  <si>
    <t>НИОКР - всего</t>
  </si>
  <si>
    <t>(объект, группа объектов)</t>
  </si>
  <si>
    <t>часть стоимости, списанной
на расходы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</si>
  <si>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</si>
  <si>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</si>
  <si>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</si>
  <si>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</si>
  <si>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</si>
  <si>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</si>
  <si>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</si>
  <si>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</si>
  <si>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</si>
  <si>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</si>
  <si>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</si>
  <si>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</si>
  <si>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</si>
  <si>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</si>
  <si>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</si>
  <si>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</si>
  <si>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</si>
  <si>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</si>
  <si>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выбыло объектов</t>
  </si>
  <si>
    <r>
      <t xml:space="preserve">накопленная амортизация </t>
    </r>
    <r>
      <rPr>
        <vertAlign val="superscript"/>
        <sz val="8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</si>
  <si>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8"/>
        <rFont val="Arial"/>
        <family val="2"/>
      </rPr>
      <t>6</t>
    </r>
  </si>
  <si>
    <t>0710005 с. 5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</si>
  <si>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</si>
  <si>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</si>
  <si>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</si>
  <si>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</si>
  <si>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</si>
  <si>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средств)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</si>
  <si>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</si>
  <si>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</si>
  <si>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</si>
  <si>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</si>
  <si>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</si>
  <si>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</si>
  <si>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</si>
  <si>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</si>
  <si>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</si>
  <si>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</si>
  <si>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</si>
  <si>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</si>
  <si>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</si>
  <si>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</si>
  <si>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</si>
  <si>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</si>
  <si>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</si>
  <si>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</si>
  <si>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(группа, вид)</t>
  </si>
  <si>
    <t>Краткосрочные - всего</t>
  </si>
  <si>
    <t>Финансовых вложений - 
итого</t>
  </si>
  <si>
    <r>
      <t xml:space="preserve">накопленная корректировка </t>
    </r>
    <r>
      <rPr>
        <vertAlign val="superscript"/>
        <sz val="8"/>
        <rFont val="Arial"/>
        <family val="2"/>
      </rPr>
      <t>7</t>
    </r>
  </si>
  <si>
    <t>выбыло (погашено)</t>
  </si>
  <si>
    <t>перво-начальная стоимость</t>
  </si>
  <si>
    <t>текущей рыночной стоимости (убытков от обесценения)</t>
  </si>
  <si>
    <t>начисление
процентов (включая доведение перво-начальной стоимости до номинальной)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</si>
  <si>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</si>
  <si>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</si>
  <si>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</si>
  <si>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</si>
  <si>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</si>
  <si>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себе-стоимость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</si>
  <si>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</si>
  <si>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</si>
  <si>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</si>
  <si>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</si>
  <si>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0710005 с. 8</t>
  </si>
  <si>
    <t>4.2. Запасы в залоге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</si>
  <si>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</si>
  <si>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</si>
  <si>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</si>
  <si>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</si>
  <si>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</si>
  <si>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</si>
  <si>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</si>
  <si>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</si>
  <si>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</si>
  <si>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r>
      <t xml:space="preserve">причитающиеся проценты, штрафы и иные начисления </t>
    </r>
    <r>
      <rPr>
        <vertAlign val="superscript"/>
        <sz val="8"/>
        <rFont val="Arial"/>
        <family val="2"/>
      </rPr>
      <t>8</t>
    </r>
  </si>
  <si>
    <t>(вид)</t>
  </si>
  <si>
    <r>
      <t>в результате хозяйствен-ных операций (сумма долга по сделке операции)</t>
    </r>
    <r>
      <rPr>
        <vertAlign val="superscript"/>
        <sz val="8"/>
        <rFont val="Arial"/>
        <family val="2"/>
      </rPr>
      <t>8</t>
    </r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</si>
  <si>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</si>
  <si>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</si>
  <si>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</si>
  <si>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0710005 с. 11</t>
  </si>
  <si>
    <t>5.2. Просроченная дебиторская задолженность</t>
  </si>
  <si>
    <t>балансовая стоимость</t>
  </si>
  <si>
    <t>Долгосрочная кредиторская задолженность - всего</t>
  </si>
  <si>
    <t>5.3. Наличие и движение кредиторской задолженности</t>
  </si>
  <si>
    <t>Краткосрочная кредиторская задолженность - всего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</si>
  <si>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</si>
  <si>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</si>
  <si>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</si>
  <si>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Остаток
на конец периода</t>
  </si>
  <si>
    <r>
      <t xml:space="preserve">причитающиеся проценты, штрафы
и иные начисления </t>
    </r>
    <r>
      <rPr>
        <vertAlign val="superscript"/>
        <sz val="8"/>
        <rFont val="Arial"/>
        <family val="2"/>
      </rPr>
      <t>9</t>
    </r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</si>
  <si>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</si>
  <si>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</si>
  <si>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</si>
  <si>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</si>
  <si>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</si>
  <si>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</si>
  <si>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</si>
  <si>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</si>
  <si>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</si>
  <si>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</si>
  <si>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</si>
  <si>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незавершенного производства, готовой продукции и др.</t>
  </si>
  <si>
    <t>0710005 с. 13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</si>
  <si>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</si>
  <si>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</si>
  <si>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</si>
  <si>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</si>
  <si>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</si>
  <si>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</si>
  <si>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</si>
  <si>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</si>
  <si>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</si>
  <si>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</si>
  <si>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(наименование цели)</t>
  </si>
  <si>
    <t>Получено за год</t>
  </si>
  <si>
    <t>Возвращено за год</t>
  </si>
  <si>
    <t>На конец года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</si>
  <si>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</si>
  <si>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</si>
  <si>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</si>
  <si>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</si>
  <si>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t>себестоимость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</si>
  <si>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</si>
  <si>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</si>
  <si>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</si>
  <si>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</si>
  <si>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</si>
  <si>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</si>
  <si>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 xml:space="preserve">к Приказу Министерства финансов </t>
  </si>
  <si>
    <t>Российской Федерации</t>
  </si>
  <si>
    <t>(в ред. Приказа Минфина РФ</t>
  </si>
  <si>
    <t>от 05.10.2011 № 124н)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</si>
  <si>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</si>
  <si>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</si>
  <si>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</si>
  <si>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</si>
  <si>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</si>
  <si>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(вид оценочного обязательства)</t>
  </si>
  <si>
    <t>11</t>
  </si>
  <si>
    <t>10</t>
  </si>
  <si>
    <t>товары</t>
  </si>
  <si>
    <t>сырье, материалы</t>
  </si>
  <si>
    <t>расходы буд.периодов</t>
  </si>
  <si>
    <t>Здания</t>
  </si>
  <si>
    <t>Сооружения</t>
  </si>
  <si>
    <t>Машигы и оборудование</t>
  </si>
  <si>
    <t>Траспортные средства</t>
  </si>
  <si>
    <t>Прочие ОС</t>
  </si>
  <si>
    <t>(долгосроч.займы)</t>
  </si>
  <si>
    <t>(резерв отпуск.)</t>
  </si>
  <si>
    <t>(займы)</t>
  </si>
  <si>
    <t>31 декабря</t>
  </si>
  <si>
    <t>09</t>
  </si>
  <si>
    <t>прочая</t>
  </si>
  <si>
    <t>Авансы выданные</t>
  </si>
  <si>
    <t>Авансы полученные</t>
  </si>
  <si>
    <t>поставщики и подрядчики</t>
  </si>
  <si>
    <t>прочее</t>
  </si>
  <si>
    <t>Пояснение к бухгалтерскому балансу ОАО Краснодарстрой</t>
  </si>
  <si>
    <t>и отчету о прибылях и убытках (тыс. руб.)</t>
  </si>
  <si>
    <t>Производственный и хоз.инвентарь</t>
  </si>
  <si>
    <t>оборудование к установке</t>
  </si>
  <si>
    <t>осн.средства в строительстве</t>
  </si>
  <si>
    <r>
      <t>Запасы</t>
    </r>
    <r>
      <rPr>
        <sz val="10"/>
        <rFont val="Arial"/>
        <family val="2"/>
      </rPr>
      <t xml:space="preserve"> - всего</t>
    </r>
  </si>
  <si>
    <t>Покупатели и заказчики</t>
  </si>
  <si>
    <r>
      <t xml:space="preserve">  за 20</t>
    </r>
    <r>
      <rPr>
        <u val="single"/>
        <sz val="8"/>
        <rFont val="Arial"/>
        <family val="2"/>
      </rPr>
      <t>11</t>
    </r>
    <r>
      <rPr>
        <sz val="8"/>
        <rFont val="Arial"/>
        <family val="2"/>
      </rPr>
      <t xml:space="preserve"> г.</t>
    </r>
  </si>
  <si>
    <r>
      <t xml:space="preserve">  за 20</t>
    </r>
    <r>
      <rPr>
        <u val="single"/>
        <sz val="8"/>
        <rFont val="Arial"/>
        <family val="2"/>
      </rPr>
      <t>10</t>
    </r>
    <r>
      <rPr>
        <sz val="8"/>
        <rFont val="Arial"/>
        <family val="2"/>
      </rPr>
      <t xml:space="preserve"> г.</t>
    </r>
  </si>
  <si>
    <t>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</si>
</sst>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i/>
      <sz val="9"/>
      <name val="Arial"/>
      <family val="2"/>
    </font>
    <font>
      <i/>
      <sz val="9"/>
      <name val="Arial Cyr"/>
      <family val="0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 applyAlignment="1">
      <alignment horizontal="left" indent="3"/>
    </xf>
    <xf numFmtId="0" fontId="3" fillId="0" borderId="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3" borderId="6" xfId="0" applyNumberFormat="1" applyFont="1" applyFill="1" applyBorder="1" applyAlignment="1">
      <alignment horizontal="left"/>
    </xf>
    <xf numFmtId="0" fontId="7" fillId="3" borderId="13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0" fontId="7" fillId="3" borderId="3" xfId="0" applyNumberFormat="1" applyFont="1" applyFill="1" applyBorder="1" applyAlignment="1">
      <alignment horizontal="left"/>
    </xf>
    <xf numFmtId="0" fontId="7" fillId="3" borderId="4" xfId="0" applyNumberFormat="1" applyFont="1" applyFill="1" applyBorder="1" applyAlignment="1">
      <alignment horizontal="left"/>
    </xf>
    <xf numFmtId="0" fontId="7" fillId="3" borderId="5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0" xfId="0" applyNumberFormat="1" applyFont="1" applyFill="1" applyBorder="1" applyAlignment="1">
      <alignment horizontal="left" vertical="center"/>
    </xf>
    <xf numFmtId="0" fontId="3" fillId="3" borderId="16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3" fillId="3" borderId="6" xfId="0" applyNumberFormat="1" applyFont="1" applyFill="1" applyBorder="1" applyAlignment="1">
      <alignment horizontal="left"/>
    </xf>
    <xf numFmtId="0" fontId="3" fillId="3" borderId="7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right"/>
    </xf>
    <xf numFmtId="0" fontId="3" fillId="3" borderId="8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left"/>
    </xf>
    <xf numFmtId="0" fontId="3" fillId="3" borderId="9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3" fillId="0" borderId="36" xfId="0" applyNumberFormat="1" applyFont="1" applyFill="1" applyBorder="1" applyAlignment="1">
      <alignment horizontal="center" vertical="top" wrapText="1"/>
    </xf>
    <xf numFmtId="0" fontId="3" fillId="0" borderId="37" xfId="0" applyNumberFormat="1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7" fillId="0" borderId="35" xfId="0" applyNumberFormat="1" applyFont="1" applyFill="1" applyBorder="1" applyAlignment="1">
      <alignment horizontal="center" vertical="top" wrapText="1"/>
    </xf>
    <xf numFmtId="0" fontId="7" fillId="0" borderId="36" xfId="0" applyNumberFormat="1" applyFont="1" applyFill="1" applyBorder="1" applyAlignment="1">
      <alignment horizontal="center" vertical="top" wrapText="1"/>
    </xf>
    <xf numFmtId="0" fontId="7" fillId="0" borderId="37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left"/>
    </xf>
    <xf numFmtId="0" fontId="7" fillId="0" borderId="38" xfId="0" applyNumberFormat="1" applyFont="1" applyFill="1" applyBorder="1" applyAlignment="1">
      <alignment horizontal="left"/>
    </xf>
    <xf numFmtId="0" fontId="7" fillId="0" borderId="26" xfId="0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34" xfId="0" applyNumberFormat="1" applyFont="1" applyFill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3" fillId="3" borderId="15" xfId="0" applyNumberFormat="1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 wrapText="1"/>
    </xf>
    <xf numFmtId="0" fontId="7" fillId="0" borderId="35" xfId="0" applyNumberFormat="1" applyFont="1" applyBorder="1" applyAlignment="1">
      <alignment horizontal="center" vertical="top" wrapText="1"/>
    </xf>
    <xf numFmtId="0" fontId="7" fillId="0" borderId="36" xfId="0" applyNumberFormat="1" applyFont="1" applyBorder="1" applyAlignment="1">
      <alignment horizontal="center" vertical="top" wrapText="1"/>
    </xf>
    <xf numFmtId="0" fontId="7" fillId="0" borderId="3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 wrapText="1"/>
    </xf>
    <xf numFmtId="0" fontId="3" fillId="0" borderId="36" xfId="0" applyNumberFormat="1" applyFont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left" wrapText="1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left" wrapText="1" indent="1"/>
    </xf>
    <xf numFmtId="0" fontId="3" fillId="0" borderId="27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3" fillId="0" borderId="3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4" xfId="0" applyNumberFormat="1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3" borderId="42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3" borderId="24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3" fillId="3" borderId="26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vertical="center" wrapText="1" indent="1"/>
    </xf>
    <xf numFmtId="0" fontId="3" fillId="0" borderId="8" xfId="0" applyNumberFormat="1" applyFont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8" xfId="0" applyNumberFormat="1" applyFont="1" applyBorder="1" applyAlignment="1">
      <alignment horizontal="left" vertical="center" wrapText="1" indent="1"/>
    </xf>
    <xf numFmtId="0" fontId="6" fillId="0" borderId="4" xfId="0" applyNumberFormat="1" applyFont="1" applyBorder="1" applyAlignment="1">
      <alignment horizontal="left" vertical="center" wrapText="1" indent="1"/>
    </xf>
    <xf numFmtId="0" fontId="6" fillId="0" borderId="9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wrapText="1" indent="1"/>
    </xf>
    <xf numFmtId="0" fontId="6" fillId="0" borderId="5" xfId="0" applyNumberFormat="1" applyFont="1" applyBorder="1" applyAlignment="1">
      <alignment horizontal="left" wrapText="1" indent="1"/>
    </xf>
    <xf numFmtId="0" fontId="3" fillId="0" borderId="39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left" wrapText="1" indent="1"/>
    </xf>
    <xf numFmtId="0" fontId="3" fillId="3" borderId="27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left" wrapText="1" indent="1"/>
    </xf>
    <xf numFmtId="0" fontId="6" fillId="3" borderId="5" xfId="0" applyNumberFormat="1" applyFont="1" applyFill="1" applyBorder="1" applyAlignment="1">
      <alignment horizontal="left" wrapText="1" indent="1"/>
    </xf>
    <xf numFmtId="0" fontId="3" fillId="3" borderId="14" xfId="0" applyNumberFormat="1" applyFont="1" applyFill="1" applyBorder="1" applyAlignment="1">
      <alignment horizontal="left" wrapText="1"/>
    </xf>
    <xf numFmtId="0" fontId="3" fillId="3" borderId="39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3" fillId="3" borderId="34" xfId="0" applyNumberFormat="1" applyFont="1" applyFill="1" applyBorder="1" applyAlignment="1">
      <alignment horizontal="center"/>
    </xf>
    <xf numFmtId="0" fontId="3" fillId="3" borderId="29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/>
    </xf>
    <xf numFmtId="0" fontId="3" fillId="3" borderId="33" xfId="0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3" borderId="19" xfId="0" applyNumberFormat="1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horizontal="center"/>
    </xf>
    <xf numFmtId="0" fontId="3" fillId="3" borderId="21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top" wrapText="1"/>
    </xf>
    <xf numFmtId="0" fontId="15" fillId="3" borderId="6" xfId="0" applyNumberFormat="1" applyFont="1" applyFill="1" applyBorder="1" applyAlignment="1">
      <alignment horizontal="left" vertical="center" wrapText="1"/>
    </xf>
    <xf numFmtId="0" fontId="15" fillId="3" borderId="7" xfId="0" applyNumberFormat="1" applyFont="1" applyFill="1" applyBorder="1" applyAlignment="1">
      <alignment horizontal="left" vertical="center" wrapText="1"/>
    </xf>
    <xf numFmtId="0" fontId="15" fillId="3" borderId="0" xfId="0" applyNumberFormat="1" applyFont="1" applyFill="1" applyBorder="1" applyAlignment="1">
      <alignment horizontal="left" vertical="center" wrapText="1"/>
    </xf>
    <xf numFmtId="0" fontId="15" fillId="3" borderId="8" xfId="0" applyNumberFormat="1" applyFont="1" applyFill="1" applyBorder="1" applyAlignment="1">
      <alignment horizontal="left" vertical="center" wrapText="1"/>
    </xf>
    <xf numFmtId="0" fontId="15" fillId="3" borderId="0" xfId="0" applyNumberFormat="1" applyFont="1" applyFill="1" applyBorder="1" applyAlignment="1">
      <alignment horizontal="left" vertical="center" wrapText="1" indent="1"/>
    </xf>
    <xf numFmtId="0" fontId="15" fillId="3" borderId="8" xfId="0" applyNumberFormat="1" applyFont="1" applyFill="1" applyBorder="1" applyAlignment="1">
      <alignment horizontal="left" vertical="center" wrapText="1" indent="1"/>
    </xf>
    <xf numFmtId="0" fontId="15" fillId="3" borderId="4" xfId="0" applyNumberFormat="1" applyFont="1" applyFill="1" applyBorder="1" applyAlignment="1">
      <alignment horizontal="left" vertical="center" wrapText="1" indent="1"/>
    </xf>
    <xf numFmtId="0" fontId="15" fillId="3" borderId="9" xfId="0" applyNumberFormat="1" applyFont="1" applyFill="1" applyBorder="1" applyAlignment="1">
      <alignment horizontal="left" vertical="center" wrapText="1" indent="1"/>
    </xf>
    <xf numFmtId="0" fontId="3" fillId="3" borderId="6" xfId="0" applyNumberFormat="1" applyFont="1" applyFill="1" applyBorder="1" applyAlignment="1">
      <alignment horizontal="left" vertical="center" wrapText="1" indent="1"/>
    </xf>
    <xf numFmtId="0" fontId="3" fillId="3" borderId="7" xfId="0" applyNumberFormat="1" applyFont="1" applyFill="1" applyBorder="1" applyAlignment="1">
      <alignment horizontal="left" vertical="center" wrapText="1" indent="1"/>
    </xf>
    <xf numFmtId="0" fontId="3" fillId="3" borderId="0" xfId="0" applyNumberFormat="1" applyFont="1" applyFill="1" applyBorder="1" applyAlignment="1">
      <alignment horizontal="left" vertical="center" wrapText="1" indent="1"/>
    </xf>
    <xf numFmtId="0" fontId="3" fillId="3" borderId="8" xfId="0" applyNumberFormat="1" applyFont="1" applyFill="1" applyBorder="1" applyAlignment="1">
      <alignment horizontal="left" vertical="center" wrapText="1" indent="1"/>
    </xf>
    <xf numFmtId="0" fontId="6" fillId="3" borderId="0" xfId="0" applyNumberFormat="1" applyFont="1" applyFill="1" applyBorder="1" applyAlignment="1">
      <alignment horizontal="left" vertical="center" wrapText="1" indent="1"/>
    </xf>
    <xf numFmtId="0" fontId="6" fillId="3" borderId="8" xfId="0" applyNumberFormat="1" applyFont="1" applyFill="1" applyBorder="1" applyAlignment="1">
      <alignment horizontal="left" vertical="center" wrapText="1" indent="1"/>
    </xf>
    <xf numFmtId="0" fontId="6" fillId="3" borderId="4" xfId="0" applyNumberFormat="1" applyFont="1" applyFill="1" applyBorder="1" applyAlignment="1">
      <alignment horizontal="left" vertical="center" wrapText="1" indent="1"/>
    </xf>
    <xf numFmtId="0" fontId="6" fillId="3" borderId="9" xfId="0" applyNumberFormat="1" applyFont="1" applyFill="1" applyBorder="1" applyAlignment="1">
      <alignment horizontal="left" vertical="center" wrapText="1" indent="1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49" fontId="7" fillId="3" borderId="14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center" wrapText="1"/>
    </xf>
    <xf numFmtId="0" fontId="4" fillId="3" borderId="8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indent="1"/>
    </xf>
    <xf numFmtId="3" fontId="3" fillId="0" borderId="19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3" borderId="14" xfId="0" applyNumberFormat="1" applyFont="1" applyFill="1" applyBorder="1" applyAlignment="1">
      <alignment horizontal="left" wrapText="1" indent="1"/>
    </xf>
    <xf numFmtId="0" fontId="3" fillId="3" borderId="0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0" fontId="6" fillId="3" borderId="14" xfId="0" applyNumberFormat="1" applyFont="1" applyFill="1" applyBorder="1" applyAlignment="1">
      <alignment horizontal="left" vertical="center" wrapText="1" indent="1"/>
    </xf>
    <xf numFmtId="0" fontId="6" fillId="3" borderId="22" xfId="0" applyNumberFormat="1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43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right" vertical="center"/>
    </xf>
    <xf numFmtId="0" fontId="3" fillId="3" borderId="36" xfId="0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39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34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3" borderId="28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top" wrapText="1"/>
    </xf>
    <xf numFmtId="0" fontId="7" fillId="3" borderId="6" xfId="0" applyNumberFormat="1" applyFont="1" applyFill="1" applyBorder="1" applyAlignment="1">
      <alignment horizontal="center" vertical="top" wrapText="1"/>
    </xf>
    <xf numFmtId="0" fontId="7" fillId="3" borderId="7" xfId="0" applyNumberFormat="1" applyFont="1" applyFill="1" applyBorder="1" applyAlignment="1">
      <alignment horizontal="center" vertical="top" wrapText="1"/>
    </xf>
    <xf numFmtId="0" fontId="7" fillId="3" borderId="35" xfId="0" applyNumberFormat="1" applyFont="1" applyFill="1" applyBorder="1" applyAlignment="1">
      <alignment horizontal="center" vertical="top" wrapText="1"/>
    </xf>
    <xf numFmtId="0" fontId="7" fillId="3" borderId="36" xfId="0" applyNumberFormat="1" applyFont="1" applyFill="1" applyBorder="1" applyAlignment="1">
      <alignment horizontal="center" vertical="top" wrapText="1"/>
    </xf>
    <xf numFmtId="0" fontId="7" fillId="3" borderId="37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0" fontId="3" fillId="3" borderId="7" xfId="0" applyNumberFormat="1" applyFont="1" applyFill="1" applyBorder="1" applyAlignment="1">
      <alignment horizontal="center" vertical="top" wrapText="1"/>
    </xf>
    <xf numFmtId="0" fontId="3" fillId="3" borderId="10" xfId="0" applyNumberFormat="1" applyFont="1" applyFill="1" applyBorder="1" applyAlignment="1">
      <alignment horizontal="center" vertical="top" wrapText="1"/>
    </xf>
    <xf numFmtId="0" fontId="3" fillId="3" borderId="14" xfId="0" applyNumberFormat="1" applyFont="1" applyFill="1" applyBorder="1" applyAlignment="1">
      <alignment horizontal="center" vertical="top" wrapText="1"/>
    </xf>
    <xf numFmtId="0" fontId="3" fillId="3" borderId="34" xfId="0" applyNumberFormat="1" applyFont="1" applyFill="1" applyBorder="1" applyAlignment="1">
      <alignment horizontal="center" vertical="top" wrapText="1"/>
    </xf>
    <xf numFmtId="0" fontId="3" fillId="3" borderId="10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top" wrapText="1"/>
    </xf>
    <xf numFmtId="0" fontId="7" fillId="3" borderId="0" xfId="0" applyNumberFormat="1" applyFont="1" applyFill="1" applyBorder="1" applyAlignment="1">
      <alignment horizontal="center" vertical="top" wrapText="1"/>
    </xf>
    <xf numFmtId="0" fontId="7" fillId="3" borderId="8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>
      <alignment horizontal="center" vertical="top" wrapText="1"/>
    </xf>
    <xf numFmtId="0" fontId="3" fillId="3" borderId="8" xfId="0" applyNumberFormat="1" applyFont="1" applyFill="1" applyBorder="1" applyAlignment="1">
      <alignment horizontal="center" vertical="top" wrapText="1"/>
    </xf>
    <xf numFmtId="0" fontId="3" fillId="3" borderId="3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horizontal="center" vertical="top" wrapText="1"/>
    </xf>
    <xf numFmtId="0" fontId="3" fillId="3" borderId="9" xfId="0" applyNumberFormat="1" applyFont="1" applyFill="1" applyBorder="1" applyAlignment="1">
      <alignment horizontal="center" vertical="top" wrapText="1"/>
    </xf>
    <xf numFmtId="0" fontId="15" fillId="3" borderId="6" xfId="0" applyNumberFormat="1" applyFont="1" applyFill="1" applyBorder="1" applyAlignment="1">
      <alignment horizontal="left" vertical="center" wrapText="1" indent="1"/>
    </xf>
    <xf numFmtId="0" fontId="15" fillId="3" borderId="7" xfId="0" applyNumberFormat="1" applyFont="1" applyFill="1" applyBorder="1" applyAlignment="1">
      <alignment horizontal="left" vertical="center" wrapText="1" indent="1"/>
    </xf>
    <xf numFmtId="0" fontId="3" fillId="3" borderId="46" xfId="0" applyNumberFormat="1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35" xfId="0" applyNumberFormat="1" applyFont="1" applyFill="1" applyBorder="1" applyAlignment="1">
      <alignment horizontal="center" vertical="top" wrapText="1"/>
    </xf>
    <xf numFmtId="0" fontId="3" fillId="3" borderId="36" xfId="0" applyNumberFormat="1" applyFont="1" applyFill="1" applyBorder="1" applyAlignment="1">
      <alignment horizontal="center" vertical="top" wrapText="1"/>
    </xf>
    <xf numFmtId="0" fontId="3" fillId="3" borderId="37" xfId="0" applyNumberFormat="1" applyFont="1" applyFill="1" applyBorder="1" applyAlignment="1">
      <alignment horizontal="center" vertical="top" wrapText="1"/>
    </xf>
    <xf numFmtId="0" fontId="7" fillId="3" borderId="18" xfId="0" applyNumberFormat="1" applyFont="1" applyFill="1" applyBorder="1" applyAlignment="1">
      <alignment horizontal="center" vertical="top" wrapText="1"/>
    </xf>
    <xf numFmtId="0" fontId="7" fillId="3" borderId="20" xfId="0" applyNumberFormat="1" applyFont="1" applyFill="1" applyBorder="1" applyAlignment="1">
      <alignment horizontal="center" vertical="top" wrapText="1"/>
    </xf>
    <xf numFmtId="0" fontId="7" fillId="3" borderId="21" xfId="0" applyNumberFormat="1" applyFont="1" applyFill="1" applyBorder="1" applyAlignment="1">
      <alignment horizontal="center" vertical="top" wrapText="1"/>
    </xf>
    <xf numFmtId="0" fontId="3" fillId="3" borderId="29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0" fontId="3" fillId="3" borderId="33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  <xf numFmtId="0" fontId="3" fillId="3" borderId="38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top" wrapText="1"/>
    </xf>
    <xf numFmtId="0" fontId="3" fillId="3" borderId="20" xfId="0" applyNumberFormat="1" applyFont="1" applyFill="1" applyBorder="1" applyAlignment="1">
      <alignment horizontal="center" vertical="top" wrapText="1"/>
    </xf>
    <xf numFmtId="49" fontId="3" fillId="3" borderId="14" xfId="0" applyNumberFormat="1" applyFont="1" applyFill="1" applyBorder="1" applyAlignment="1">
      <alignment horizontal="left"/>
    </xf>
    <xf numFmtId="0" fontId="3" fillId="3" borderId="18" xfId="0" applyNumberFormat="1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horizontal="left" vertical="center" indent="1"/>
    </xf>
    <xf numFmtId="0" fontId="3" fillId="3" borderId="14" xfId="0" applyNumberFormat="1" applyFont="1" applyFill="1" applyBorder="1" applyAlignment="1">
      <alignment horizontal="left" vertical="center" indent="1"/>
    </xf>
    <xf numFmtId="0" fontId="3" fillId="3" borderId="19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left" vertical="center" indent="1"/>
    </xf>
    <xf numFmtId="0" fontId="3" fillId="3" borderId="21" xfId="0" applyNumberFormat="1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15" fillId="3" borderId="6" xfId="0" applyNumberFormat="1" applyFont="1" applyFill="1" applyBorder="1" applyAlignment="1">
      <alignment horizontal="left" vertical="center"/>
    </xf>
    <xf numFmtId="0" fontId="15" fillId="3" borderId="7" xfId="0" applyNumberFormat="1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3" fillId="3" borderId="14" xfId="0" applyFon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7" fillId="3" borderId="10" xfId="0" applyNumberFormat="1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top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 indent="1"/>
    </xf>
    <xf numFmtId="0" fontId="6" fillId="0" borderId="4" xfId="0" applyNumberFormat="1" applyFont="1" applyFill="1" applyBorder="1" applyAlignment="1">
      <alignment horizontal="left" wrapText="1" indent="1"/>
    </xf>
    <xf numFmtId="0" fontId="6" fillId="0" borderId="5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left" vertical="center" indent="2"/>
    </xf>
    <xf numFmtId="0" fontId="7" fillId="0" borderId="5" xfId="0" applyNumberFormat="1" applyFont="1" applyBorder="1" applyAlignment="1">
      <alignment horizontal="left" vertical="center" indent="2"/>
    </xf>
    <xf numFmtId="0" fontId="3" fillId="0" borderId="0" xfId="0" applyNumberFormat="1" applyFont="1" applyBorder="1" applyAlignment="1">
      <alignment horizontal="left"/>
    </xf>
    <xf numFmtId="0" fontId="3" fillId="0" borderId="6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indent="3"/>
    </xf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3" fillId="0" borderId="6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3" fillId="0" borderId="62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3"/>
    </xf>
    <xf numFmtId="0" fontId="3" fillId="0" borderId="5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left"/>
    </xf>
    <xf numFmtId="0" fontId="15" fillId="0" borderId="6" xfId="0" applyNumberFormat="1" applyFont="1" applyBorder="1" applyAlignment="1">
      <alignment horizontal="left" wrapText="1"/>
    </xf>
    <xf numFmtId="0" fontId="3" fillId="3" borderId="1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49" fontId="17" fillId="3" borderId="14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5"/>
  <sheetViews>
    <sheetView view="pageBreakPreview" zoomScaleSheetLayoutView="100" workbookViewId="0" topLeftCell="A73">
      <selection activeCell="DD47" sqref="DD47"/>
    </sheetView>
  </sheetViews>
  <sheetFormatPr defaultColWidth="9.00390625" defaultRowHeight="12" customHeight="1"/>
  <cols>
    <col min="1" max="16384" width="0.875" style="35" customWidth="1"/>
  </cols>
  <sheetData>
    <row r="1" spans="1:133" s="58" customFormat="1" ht="11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EC1" s="58" t="s">
        <v>0</v>
      </c>
    </row>
    <row r="2" s="58" customFormat="1" ht="11.25" customHeight="1">
      <c r="EC2" s="58" t="s">
        <v>169</v>
      </c>
    </row>
    <row r="3" s="58" customFormat="1" ht="11.25" customHeight="1">
      <c r="EC3" s="58" t="s">
        <v>170</v>
      </c>
    </row>
    <row r="4" s="58" customFormat="1" ht="11.25" customHeight="1">
      <c r="EC4" s="58" t="s">
        <v>1</v>
      </c>
    </row>
    <row r="5" s="59" customFormat="1" ht="10.5" customHeight="1">
      <c r="EC5" s="60" t="s">
        <v>171</v>
      </c>
    </row>
    <row r="6" s="59" customFormat="1" ht="10.5" customHeight="1">
      <c r="EC6" s="60" t="s">
        <v>172</v>
      </c>
    </row>
    <row r="7" spans="1:163" s="58" customFormat="1" ht="13.5" customHeight="1">
      <c r="A7" s="263" t="s">
        <v>199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</row>
    <row r="8" spans="1:163" s="58" customFormat="1" ht="13.5" customHeight="1">
      <c r="A8" s="263" t="s">
        <v>200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</row>
    <row r="9" s="58" customFormat="1" ht="6" customHeight="1"/>
    <row r="10" spans="1:163" s="61" customFormat="1" ht="15">
      <c r="A10" s="149" t="s">
        <v>24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</row>
    <row r="11" spans="1:163" s="61" customFormat="1" ht="15">
      <c r="A11" s="149" t="s">
        <v>25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</row>
    <row r="12" spans="1:163" s="61" customFormat="1" ht="15">
      <c r="A12" s="149" t="s">
        <v>26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</row>
    <row r="13" s="46" customFormat="1" ht="14.25" customHeight="1">
      <c r="FG13" s="47" t="s">
        <v>27</v>
      </c>
    </row>
    <row r="14" spans="1:163" s="62" customFormat="1" ht="14.25" customHeight="1">
      <c r="A14" s="205" t="s">
        <v>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7"/>
      <c r="W14" s="205" t="s">
        <v>9</v>
      </c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7"/>
      <c r="AJ14" s="205" t="s">
        <v>16</v>
      </c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7"/>
      <c r="BH14" s="230" t="s">
        <v>23</v>
      </c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2"/>
      <c r="EJ14" s="205" t="s">
        <v>22</v>
      </c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7"/>
    </row>
    <row r="15" spans="1:163" s="62" customFormat="1" ht="14.25" customHeight="1">
      <c r="A15" s="221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3"/>
      <c r="W15" s="221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3"/>
      <c r="AJ15" s="218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20"/>
      <c r="BH15" s="234" t="s">
        <v>18</v>
      </c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5"/>
      <c r="BT15" s="230" t="s">
        <v>17</v>
      </c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2"/>
      <c r="CR15" s="233" t="s">
        <v>19</v>
      </c>
      <c r="CS15" s="234"/>
      <c r="CT15" s="234"/>
      <c r="CU15" s="234"/>
      <c r="CV15" s="234"/>
      <c r="CW15" s="234"/>
      <c r="CX15" s="234"/>
      <c r="CY15" s="234"/>
      <c r="CZ15" s="234"/>
      <c r="DA15" s="234"/>
      <c r="DB15" s="235"/>
      <c r="DC15" s="234" t="s">
        <v>20</v>
      </c>
      <c r="DD15" s="234"/>
      <c r="DE15" s="234"/>
      <c r="DF15" s="234"/>
      <c r="DG15" s="234"/>
      <c r="DH15" s="234"/>
      <c r="DI15" s="234"/>
      <c r="DJ15" s="234"/>
      <c r="DK15" s="234"/>
      <c r="DL15" s="234"/>
      <c r="DM15" s="235"/>
      <c r="DN15" s="261" t="s">
        <v>21</v>
      </c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18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20"/>
    </row>
    <row r="16" spans="1:163" s="62" customFormat="1" ht="45" customHeight="1" thickBot="1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20"/>
      <c r="W16" s="221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3"/>
      <c r="AJ16" s="233" t="s">
        <v>12</v>
      </c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5"/>
      <c r="AV16" s="239" t="s">
        <v>15</v>
      </c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36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8"/>
      <c r="BT16" s="239" t="s">
        <v>12</v>
      </c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33" t="s">
        <v>15</v>
      </c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5"/>
      <c r="CR16" s="236"/>
      <c r="CS16" s="237"/>
      <c r="CT16" s="237"/>
      <c r="CU16" s="237"/>
      <c r="CV16" s="237"/>
      <c r="CW16" s="237"/>
      <c r="CX16" s="237"/>
      <c r="CY16" s="237"/>
      <c r="CZ16" s="237"/>
      <c r="DA16" s="237"/>
      <c r="DB16" s="238"/>
      <c r="DC16" s="236"/>
      <c r="DD16" s="237"/>
      <c r="DE16" s="237"/>
      <c r="DF16" s="237"/>
      <c r="DG16" s="237"/>
      <c r="DH16" s="237"/>
      <c r="DI16" s="237"/>
      <c r="DJ16" s="237"/>
      <c r="DK16" s="237"/>
      <c r="DL16" s="237"/>
      <c r="DM16" s="238"/>
      <c r="DN16" s="239" t="s">
        <v>12</v>
      </c>
      <c r="DO16" s="240"/>
      <c r="DP16" s="240"/>
      <c r="DQ16" s="240"/>
      <c r="DR16" s="240"/>
      <c r="DS16" s="240"/>
      <c r="DT16" s="240"/>
      <c r="DU16" s="240"/>
      <c r="DV16" s="240"/>
      <c r="DW16" s="240"/>
      <c r="DX16" s="241"/>
      <c r="DY16" s="239" t="s">
        <v>159</v>
      </c>
      <c r="DZ16" s="240"/>
      <c r="EA16" s="240"/>
      <c r="EB16" s="240"/>
      <c r="EC16" s="240"/>
      <c r="ED16" s="240"/>
      <c r="EE16" s="240"/>
      <c r="EF16" s="240"/>
      <c r="EG16" s="240"/>
      <c r="EH16" s="240"/>
      <c r="EI16" s="241"/>
      <c r="EJ16" s="239" t="s">
        <v>12</v>
      </c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39" t="s">
        <v>15</v>
      </c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1"/>
    </row>
    <row r="17" spans="1:163" ht="13.5" customHeight="1">
      <c r="A17" s="63"/>
      <c r="B17" s="227" t="s">
        <v>2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72" t="s">
        <v>7</v>
      </c>
      <c r="X17" s="273"/>
      <c r="Y17" s="273"/>
      <c r="Z17" s="273"/>
      <c r="AA17" s="273"/>
      <c r="AB17" s="273"/>
      <c r="AC17" s="277" t="s">
        <v>179</v>
      </c>
      <c r="AD17" s="277"/>
      <c r="AE17" s="277"/>
      <c r="AF17" s="270" t="s">
        <v>8</v>
      </c>
      <c r="AG17" s="270"/>
      <c r="AH17" s="270"/>
      <c r="AI17" s="271"/>
      <c r="AJ17" s="150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268"/>
      <c r="AV17" s="266" t="s">
        <v>13</v>
      </c>
      <c r="AW17" s="141"/>
      <c r="AX17" s="138"/>
      <c r="AY17" s="138"/>
      <c r="AZ17" s="138"/>
      <c r="BA17" s="138"/>
      <c r="BB17" s="138"/>
      <c r="BC17" s="138"/>
      <c r="BD17" s="138"/>
      <c r="BE17" s="138"/>
      <c r="BF17" s="140" t="s">
        <v>14</v>
      </c>
      <c r="BG17" s="211"/>
      <c r="BH17" s="150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268"/>
      <c r="BT17" s="266" t="s">
        <v>13</v>
      </c>
      <c r="BU17" s="141"/>
      <c r="BV17" s="138"/>
      <c r="BW17" s="138"/>
      <c r="BX17" s="138"/>
      <c r="BY17" s="138"/>
      <c r="BZ17" s="138"/>
      <c r="CA17" s="138"/>
      <c r="CB17" s="138"/>
      <c r="CC17" s="138"/>
      <c r="CD17" s="140" t="s">
        <v>14</v>
      </c>
      <c r="CE17" s="211"/>
      <c r="CF17" s="150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268"/>
      <c r="CR17" s="266" t="s">
        <v>13</v>
      </c>
      <c r="CS17" s="141"/>
      <c r="CT17" s="138"/>
      <c r="CU17" s="138"/>
      <c r="CV17" s="138"/>
      <c r="CW17" s="138"/>
      <c r="CX17" s="138"/>
      <c r="CY17" s="138"/>
      <c r="CZ17" s="138"/>
      <c r="DA17" s="140" t="s">
        <v>14</v>
      </c>
      <c r="DB17" s="211"/>
      <c r="DC17" s="150"/>
      <c r="DD17" s="151"/>
      <c r="DE17" s="151"/>
      <c r="DF17" s="151"/>
      <c r="DG17" s="151"/>
      <c r="DH17" s="151"/>
      <c r="DI17" s="151"/>
      <c r="DJ17" s="151"/>
      <c r="DK17" s="151"/>
      <c r="DL17" s="151"/>
      <c r="DM17" s="268"/>
      <c r="DN17" s="150"/>
      <c r="DO17" s="151"/>
      <c r="DP17" s="151"/>
      <c r="DQ17" s="151"/>
      <c r="DR17" s="151"/>
      <c r="DS17" s="151"/>
      <c r="DT17" s="151"/>
      <c r="DU17" s="151"/>
      <c r="DV17" s="151"/>
      <c r="DW17" s="151"/>
      <c r="DX17" s="268"/>
      <c r="DY17" s="150"/>
      <c r="DZ17" s="151"/>
      <c r="EA17" s="151"/>
      <c r="EB17" s="151"/>
      <c r="EC17" s="151"/>
      <c r="ED17" s="151"/>
      <c r="EE17" s="151"/>
      <c r="EF17" s="151"/>
      <c r="EG17" s="151"/>
      <c r="EH17" s="151"/>
      <c r="EI17" s="268"/>
      <c r="EJ17" s="150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268"/>
      <c r="EV17" s="266" t="s">
        <v>13</v>
      </c>
      <c r="EW17" s="141"/>
      <c r="EX17" s="138"/>
      <c r="EY17" s="138"/>
      <c r="EZ17" s="138"/>
      <c r="FA17" s="138"/>
      <c r="FB17" s="138"/>
      <c r="FC17" s="138"/>
      <c r="FD17" s="138"/>
      <c r="FE17" s="138"/>
      <c r="FF17" s="140" t="s">
        <v>14</v>
      </c>
      <c r="FG17" s="211"/>
    </row>
    <row r="18" spans="1:163" ht="2.25" customHeight="1">
      <c r="A18" s="34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64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6"/>
      <c r="AJ18" s="144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34"/>
      <c r="AV18" s="267"/>
      <c r="AW18" s="142"/>
      <c r="AX18" s="139"/>
      <c r="AY18" s="139"/>
      <c r="AZ18" s="139"/>
      <c r="BA18" s="139"/>
      <c r="BB18" s="139"/>
      <c r="BC18" s="139"/>
      <c r="BD18" s="139"/>
      <c r="BE18" s="139"/>
      <c r="BF18" s="137"/>
      <c r="BG18" s="212"/>
      <c r="BH18" s="144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34"/>
      <c r="BT18" s="267"/>
      <c r="BU18" s="142"/>
      <c r="BV18" s="139"/>
      <c r="BW18" s="139"/>
      <c r="BX18" s="139"/>
      <c r="BY18" s="139"/>
      <c r="BZ18" s="139"/>
      <c r="CA18" s="139"/>
      <c r="CB18" s="139"/>
      <c r="CC18" s="139"/>
      <c r="CD18" s="137"/>
      <c r="CE18" s="212"/>
      <c r="CF18" s="144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34"/>
      <c r="CR18" s="267"/>
      <c r="CS18" s="142"/>
      <c r="CT18" s="139"/>
      <c r="CU18" s="139"/>
      <c r="CV18" s="139"/>
      <c r="CW18" s="139"/>
      <c r="CX18" s="139"/>
      <c r="CY18" s="139"/>
      <c r="CZ18" s="139"/>
      <c r="DA18" s="137"/>
      <c r="DB18" s="212"/>
      <c r="DC18" s="144"/>
      <c r="DD18" s="145"/>
      <c r="DE18" s="145"/>
      <c r="DF18" s="145"/>
      <c r="DG18" s="145"/>
      <c r="DH18" s="145"/>
      <c r="DI18" s="145"/>
      <c r="DJ18" s="145"/>
      <c r="DK18" s="145"/>
      <c r="DL18" s="145"/>
      <c r="DM18" s="134"/>
      <c r="DN18" s="144"/>
      <c r="DO18" s="145"/>
      <c r="DP18" s="145"/>
      <c r="DQ18" s="145"/>
      <c r="DR18" s="145"/>
      <c r="DS18" s="145"/>
      <c r="DT18" s="145"/>
      <c r="DU18" s="145"/>
      <c r="DV18" s="145"/>
      <c r="DW18" s="145"/>
      <c r="DX18" s="134"/>
      <c r="DY18" s="144"/>
      <c r="DZ18" s="145"/>
      <c r="EA18" s="145"/>
      <c r="EB18" s="145"/>
      <c r="EC18" s="145"/>
      <c r="ED18" s="145"/>
      <c r="EE18" s="145"/>
      <c r="EF18" s="145"/>
      <c r="EG18" s="145"/>
      <c r="EH18" s="145"/>
      <c r="EI18" s="134"/>
      <c r="EJ18" s="144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34"/>
      <c r="EV18" s="267"/>
      <c r="EW18" s="142"/>
      <c r="EX18" s="139"/>
      <c r="EY18" s="139"/>
      <c r="EZ18" s="139"/>
      <c r="FA18" s="139"/>
      <c r="FB18" s="139"/>
      <c r="FC18" s="139"/>
      <c r="FD18" s="139"/>
      <c r="FE18" s="139"/>
      <c r="FF18" s="137"/>
      <c r="FG18" s="212"/>
    </row>
    <row r="19" spans="1:163" ht="13.5" customHeight="1">
      <c r="A19" s="34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69" t="s">
        <v>7</v>
      </c>
      <c r="X19" s="182"/>
      <c r="Y19" s="182"/>
      <c r="Z19" s="182"/>
      <c r="AA19" s="182"/>
      <c r="AB19" s="182"/>
      <c r="AC19" s="183" t="s">
        <v>180</v>
      </c>
      <c r="AD19" s="183"/>
      <c r="AE19" s="183"/>
      <c r="AF19" s="184" t="s">
        <v>10</v>
      </c>
      <c r="AG19" s="184"/>
      <c r="AH19" s="184"/>
      <c r="AI19" s="185"/>
      <c r="AJ19" s="179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3"/>
      <c r="AV19" s="264" t="s">
        <v>13</v>
      </c>
      <c r="AW19" s="172"/>
      <c r="AX19" s="175"/>
      <c r="AY19" s="175"/>
      <c r="AZ19" s="175"/>
      <c r="BA19" s="175"/>
      <c r="BB19" s="175"/>
      <c r="BC19" s="175"/>
      <c r="BD19" s="175"/>
      <c r="BE19" s="175"/>
      <c r="BF19" s="122" t="s">
        <v>14</v>
      </c>
      <c r="BG19" s="213"/>
      <c r="BH19" s="179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3"/>
      <c r="BT19" s="264" t="s">
        <v>13</v>
      </c>
      <c r="BU19" s="172"/>
      <c r="BV19" s="175"/>
      <c r="BW19" s="175"/>
      <c r="BX19" s="175"/>
      <c r="BY19" s="175"/>
      <c r="BZ19" s="175"/>
      <c r="CA19" s="175"/>
      <c r="CB19" s="175"/>
      <c r="CC19" s="175"/>
      <c r="CD19" s="122" t="s">
        <v>14</v>
      </c>
      <c r="CE19" s="213"/>
      <c r="CF19" s="179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3"/>
      <c r="CR19" s="264" t="s">
        <v>13</v>
      </c>
      <c r="CS19" s="172"/>
      <c r="CT19" s="175"/>
      <c r="CU19" s="175"/>
      <c r="CV19" s="175"/>
      <c r="CW19" s="175"/>
      <c r="CX19" s="175"/>
      <c r="CY19" s="175"/>
      <c r="CZ19" s="175"/>
      <c r="DA19" s="122" t="s">
        <v>14</v>
      </c>
      <c r="DB19" s="213"/>
      <c r="DC19" s="179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  <c r="DN19" s="179"/>
      <c r="DO19" s="132"/>
      <c r="DP19" s="132"/>
      <c r="DQ19" s="132"/>
      <c r="DR19" s="132"/>
      <c r="DS19" s="132"/>
      <c r="DT19" s="132"/>
      <c r="DU19" s="132"/>
      <c r="DV19" s="132"/>
      <c r="DW19" s="132"/>
      <c r="DX19" s="133"/>
      <c r="DY19" s="179"/>
      <c r="DZ19" s="132"/>
      <c r="EA19" s="132"/>
      <c r="EB19" s="132"/>
      <c r="EC19" s="132"/>
      <c r="ED19" s="132"/>
      <c r="EE19" s="132"/>
      <c r="EF19" s="132"/>
      <c r="EG19" s="132"/>
      <c r="EH19" s="132"/>
      <c r="EI19" s="133"/>
      <c r="EJ19" s="179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3"/>
      <c r="EV19" s="264" t="s">
        <v>13</v>
      </c>
      <c r="EW19" s="172"/>
      <c r="EX19" s="175"/>
      <c r="EY19" s="175"/>
      <c r="EZ19" s="175"/>
      <c r="FA19" s="175"/>
      <c r="FB19" s="175"/>
      <c r="FC19" s="175"/>
      <c r="FD19" s="175"/>
      <c r="FE19" s="175"/>
      <c r="FF19" s="122" t="s">
        <v>14</v>
      </c>
      <c r="FG19" s="213"/>
    </row>
    <row r="20" spans="1:163" ht="2.25" customHeight="1">
      <c r="A20" s="6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64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144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34"/>
      <c r="AV20" s="265"/>
      <c r="AW20" s="174"/>
      <c r="AX20" s="176"/>
      <c r="AY20" s="176"/>
      <c r="AZ20" s="176"/>
      <c r="BA20" s="176"/>
      <c r="BB20" s="176"/>
      <c r="BC20" s="176"/>
      <c r="BD20" s="176"/>
      <c r="BE20" s="176"/>
      <c r="BF20" s="90"/>
      <c r="BG20" s="214"/>
      <c r="BH20" s="144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34"/>
      <c r="BT20" s="265"/>
      <c r="BU20" s="174"/>
      <c r="BV20" s="176"/>
      <c r="BW20" s="176"/>
      <c r="BX20" s="176"/>
      <c r="BY20" s="176"/>
      <c r="BZ20" s="176"/>
      <c r="CA20" s="176"/>
      <c r="CB20" s="176"/>
      <c r="CC20" s="176"/>
      <c r="CD20" s="90"/>
      <c r="CE20" s="214"/>
      <c r="CF20" s="144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34"/>
      <c r="CR20" s="265"/>
      <c r="CS20" s="174"/>
      <c r="CT20" s="176"/>
      <c r="CU20" s="176"/>
      <c r="CV20" s="176"/>
      <c r="CW20" s="176"/>
      <c r="CX20" s="176"/>
      <c r="CY20" s="176"/>
      <c r="CZ20" s="176"/>
      <c r="DA20" s="90"/>
      <c r="DB20" s="214"/>
      <c r="DC20" s="144"/>
      <c r="DD20" s="145"/>
      <c r="DE20" s="145"/>
      <c r="DF20" s="145"/>
      <c r="DG20" s="145"/>
      <c r="DH20" s="145"/>
      <c r="DI20" s="145"/>
      <c r="DJ20" s="145"/>
      <c r="DK20" s="145"/>
      <c r="DL20" s="145"/>
      <c r="DM20" s="134"/>
      <c r="DN20" s="144"/>
      <c r="DO20" s="145"/>
      <c r="DP20" s="145"/>
      <c r="DQ20" s="145"/>
      <c r="DR20" s="145"/>
      <c r="DS20" s="145"/>
      <c r="DT20" s="145"/>
      <c r="DU20" s="145"/>
      <c r="DV20" s="145"/>
      <c r="DW20" s="145"/>
      <c r="DX20" s="134"/>
      <c r="DY20" s="144"/>
      <c r="DZ20" s="145"/>
      <c r="EA20" s="145"/>
      <c r="EB20" s="145"/>
      <c r="EC20" s="145"/>
      <c r="ED20" s="145"/>
      <c r="EE20" s="145"/>
      <c r="EF20" s="145"/>
      <c r="EG20" s="145"/>
      <c r="EH20" s="145"/>
      <c r="EI20" s="134"/>
      <c r="EJ20" s="144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34"/>
      <c r="EV20" s="265"/>
      <c r="EW20" s="174"/>
      <c r="EX20" s="176"/>
      <c r="EY20" s="176"/>
      <c r="EZ20" s="176"/>
      <c r="FA20" s="176"/>
      <c r="FB20" s="176"/>
      <c r="FC20" s="176"/>
      <c r="FD20" s="176"/>
      <c r="FE20" s="176"/>
      <c r="FF20" s="90"/>
      <c r="FG20" s="214"/>
    </row>
    <row r="21" spans="1:163" ht="13.5" customHeight="1">
      <c r="A21" s="63"/>
      <c r="B21" s="168" t="s">
        <v>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  <c r="W21" s="269" t="s">
        <v>7</v>
      </c>
      <c r="X21" s="182"/>
      <c r="Y21" s="182"/>
      <c r="Z21" s="182"/>
      <c r="AA21" s="182"/>
      <c r="AB21" s="182"/>
      <c r="AC21" s="183" t="s">
        <v>179</v>
      </c>
      <c r="AD21" s="183"/>
      <c r="AE21" s="183"/>
      <c r="AF21" s="184" t="s">
        <v>8</v>
      </c>
      <c r="AG21" s="184"/>
      <c r="AH21" s="184"/>
      <c r="AI21" s="185"/>
      <c r="AJ21" s="179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3"/>
      <c r="AV21" s="264" t="s">
        <v>13</v>
      </c>
      <c r="AW21" s="172"/>
      <c r="AX21" s="175"/>
      <c r="AY21" s="175"/>
      <c r="AZ21" s="175"/>
      <c r="BA21" s="175"/>
      <c r="BB21" s="175"/>
      <c r="BC21" s="175"/>
      <c r="BD21" s="175"/>
      <c r="BE21" s="175"/>
      <c r="BF21" s="122" t="s">
        <v>14</v>
      </c>
      <c r="BG21" s="213"/>
      <c r="BH21" s="179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3"/>
      <c r="BT21" s="264" t="s">
        <v>13</v>
      </c>
      <c r="BU21" s="172"/>
      <c r="BV21" s="175"/>
      <c r="BW21" s="175"/>
      <c r="BX21" s="175"/>
      <c r="BY21" s="175"/>
      <c r="BZ21" s="175"/>
      <c r="CA21" s="175"/>
      <c r="CB21" s="175"/>
      <c r="CC21" s="175"/>
      <c r="CD21" s="122" t="s">
        <v>14</v>
      </c>
      <c r="CE21" s="213"/>
      <c r="CF21" s="179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3"/>
      <c r="CR21" s="264" t="s">
        <v>13</v>
      </c>
      <c r="CS21" s="172"/>
      <c r="CT21" s="175"/>
      <c r="CU21" s="175"/>
      <c r="CV21" s="175"/>
      <c r="CW21" s="175"/>
      <c r="CX21" s="175"/>
      <c r="CY21" s="175"/>
      <c r="CZ21" s="175"/>
      <c r="DA21" s="122" t="s">
        <v>14</v>
      </c>
      <c r="DB21" s="213"/>
      <c r="DC21" s="179"/>
      <c r="DD21" s="132"/>
      <c r="DE21" s="132"/>
      <c r="DF21" s="132"/>
      <c r="DG21" s="132"/>
      <c r="DH21" s="132"/>
      <c r="DI21" s="132"/>
      <c r="DJ21" s="132"/>
      <c r="DK21" s="132"/>
      <c r="DL21" s="132"/>
      <c r="DM21" s="133"/>
      <c r="DN21" s="179"/>
      <c r="DO21" s="132"/>
      <c r="DP21" s="132"/>
      <c r="DQ21" s="132"/>
      <c r="DR21" s="132"/>
      <c r="DS21" s="132"/>
      <c r="DT21" s="132"/>
      <c r="DU21" s="132"/>
      <c r="DV21" s="132"/>
      <c r="DW21" s="132"/>
      <c r="DX21" s="133"/>
      <c r="DY21" s="179"/>
      <c r="DZ21" s="132"/>
      <c r="EA21" s="132"/>
      <c r="EB21" s="132"/>
      <c r="EC21" s="132"/>
      <c r="ED21" s="132"/>
      <c r="EE21" s="132"/>
      <c r="EF21" s="132"/>
      <c r="EG21" s="132"/>
      <c r="EH21" s="132"/>
      <c r="EI21" s="133"/>
      <c r="EJ21" s="179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3"/>
      <c r="EV21" s="264" t="s">
        <v>13</v>
      </c>
      <c r="EW21" s="172"/>
      <c r="EX21" s="175"/>
      <c r="EY21" s="175"/>
      <c r="EZ21" s="175"/>
      <c r="FA21" s="175"/>
      <c r="FB21" s="175"/>
      <c r="FC21" s="175"/>
      <c r="FD21" s="175"/>
      <c r="FE21" s="175"/>
      <c r="FF21" s="122" t="s">
        <v>14</v>
      </c>
      <c r="FG21" s="213"/>
    </row>
    <row r="22" spans="1:163" ht="2.25" customHeight="1">
      <c r="A22" s="34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1"/>
      <c r="W22" s="64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6"/>
      <c r="AJ22" s="144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34"/>
      <c r="AV22" s="265"/>
      <c r="AW22" s="174"/>
      <c r="AX22" s="176"/>
      <c r="AY22" s="176"/>
      <c r="AZ22" s="176"/>
      <c r="BA22" s="176"/>
      <c r="BB22" s="176"/>
      <c r="BC22" s="176"/>
      <c r="BD22" s="176"/>
      <c r="BE22" s="176"/>
      <c r="BF22" s="90"/>
      <c r="BG22" s="214"/>
      <c r="BH22" s="144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34"/>
      <c r="BT22" s="265"/>
      <c r="BU22" s="174"/>
      <c r="BV22" s="176"/>
      <c r="BW22" s="176"/>
      <c r="BX22" s="176"/>
      <c r="BY22" s="176"/>
      <c r="BZ22" s="176"/>
      <c r="CA22" s="176"/>
      <c r="CB22" s="176"/>
      <c r="CC22" s="176"/>
      <c r="CD22" s="90"/>
      <c r="CE22" s="214"/>
      <c r="CF22" s="144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34"/>
      <c r="CR22" s="265"/>
      <c r="CS22" s="174"/>
      <c r="CT22" s="176"/>
      <c r="CU22" s="176"/>
      <c r="CV22" s="176"/>
      <c r="CW22" s="176"/>
      <c r="CX22" s="176"/>
      <c r="CY22" s="176"/>
      <c r="CZ22" s="176"/>
      <c r="DA22" s="90"/>
      <c r="DB22" s="214"/>
      <c r="DC22" s="144"/>
      <c r="DD22" s="145"/>
      <c r="DE22" s="145"/>
      <c r="DF22" s="145"/>
      <c r="DG22" s="145"/>
      <c r="DH22" s="145"/>
      <c r="DI22" s="145"/>
      <c r="DJ22" s="145"/>
      <c r="DK22" s="145"/>
      <c r="DL22" s="145"/>
      <c r="DM22" s="134"/>
      <c r="DN22" s="144"/>
      <c r="DO22" s="145"/>
      <c r="DP22" s="145"/>
      <c r="DQ22" s="145"/>
      <c r="DR22" s="145"/>
      <c r="DS22" s="145"/>
      <c r="DT22" s="145"/>
      <c r="DU22" s="145"/>
      <c r="DV22" s="145"/>
      <c r="DW22" s="145"/>
      <c r="DX22" s="134"/>
      <c r="DY22" s="144"/>
      <c r="DZ22" s="145"/>
      <c r="EA22" s="145"/>
      <c r="EB22" s="145"/>
      <c r="EC22" s="145"/>
      <c r="ED22" s="145"/>
      <c r="EE22" s="145"/>
      <c r="EF22" s="145"/>
      <c r="EG22" s="145"/>
      <c r="EH22" s="145"/>
      <c r="EI22" s="134"/>
      <c r="EJ22" s="144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34"/>
      <c r="EV22" s="265"/>
      <c r="EW22" s="174"/>
      <c r="EX22" s="176"/>
      <c r="EY22" s="176"/>
      <c r="EZ22" s="176"/>
      <c r="FA22" s="176"/>
      <c r="FB22" s="176"/>
      <c r="FC22" s="176"/>
      <c r="FD22" s="176"/>
      <c r="FE22" s="176"/>
      <c r="FF22" s="90"/>
      <c r="FG22" s="214"/>
    </row>
    <row r="23" spans="1:163" ht="15.75" customHeight="1">
      <c r="A23" s="34"/>
      <c r="B23" s="157" t="s">
        <v>4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66"/>
      <c r="W23" s="269" t="s">
        <v>7</v>
      </c>
      <c r="X23" s="182"/>
      <c r="Y23" s="182"/>
      <c r="Z23" s="182"/>
      <c r="AA23" s="182"/>
      <c r="AB23" s="182"/>
      <c r="AC23" s="183" t="s">
        <v>180</v>
      </c>
      <c r="AD23" s="183"/>
      <c r="AE23" s="183"/>
      <c r="AF23" s="184" t="s">
        <v>10</v>
      </c>
      <c r="AG23" s="184"/>
      <c r="AH23" s="184"/>
      <c r="AI23" s="185"/>
      <c r="AJ23" s="179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3"/>
      <c r="AV23" s="264" t="s">
        <v>13</v>
      </c>
      <c r="AW23" s="172"/>
      <c r="AX23" s="175"/>
      <c r="AY23" s="175"/>
      <c r="AZ23" s="175"/>
      <c r="BA23" s="175"/>
      <c r="BB23" s="175"/>
      <c r="BC23" s="175"/>
      <c r="BD23" s="175"/>
      <c r="BE23" s="175"/>
      <c r="BF23" s="122" t="s">
        <v>14</v>
      </c>
      <c r="BG23" s="213"/>
      <c r="BH23" s="179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3"/>
      <c r="BT23" s="264" t="s">
        <v>13</v>
      </c>
      <c r="BU23" s="172"/>
      <c r="BV23" s="175"/>
      <c r="BW23" s="175"/>
      <c r="BX23" s="175"/>
      <c r="BY23" s="175"/>
      <c r="BZ23" s="175"/>
      <c r="CA23" s="175"/>
      <c r="CB23" s="175"/>
      <c r="CC23" s="175"/>
      <c r="CD23" s="122" t="s">
        <v>14</v>
      </c>
      <c r="CE23" s="213"/>
      <c r="CF23" s="179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3"/>
      <c r="CR23" s="264" t="s">
        <v>13</v>
      </c>
      <c r="CS23" s="172"/>
      <c r="CT23" s="175"/>
      <c r="CU23" s="175"/>
      <c r="CV23" s="175"/>
      <c r="CW23" s="175"/>
      <c r="CX23" s="175"/>
      <c r="CY23" s="175"/>
      <c r="CZ23" s="175"/>
      <c r="DA23" s="122" t="s">
        <v>14</v>
      </c>
      <c r="DB23" s="213"/>
      <c r="DC23" s="179"/>
      <c r="DD23" s="132"/>
      <c r="DE23" s="132"/>
      <c r="DF23" s="132"/>
      <c r="DG23" s="132"/>
      <c r="DH23" s="132"/>
      <c r="DI23" s="132"/>
      <c r="DJ23" s="132"/>
      <c r="DK23" s="132"/>
      <c r="DL23" s="132"/>
      <c r="DM23" s="133"/>
      <c r="DN23" s="179"/>
      <c r="DO23" s="132"/>
      <c r="DP23" s="132"/>
      <c r="DQ23" s="132"/>
      <c r="DR23" s="132"/>
      <c r="DS23" s="132"/>
      <c r="DT23" s="132"/>
      <c r="DU23" s="132"/>
      <c r="DV23" s="132"/>
      <c r="DW23" s="132"/>
      <c r="DX23" s="133"/>
      <c r="DY23" s="179"/>
      <c r="DZ23" s="132"/>
      <c r="EA23" s="132"/>
      <c r="EB23" s="132"/>
      <c r="EC23" s="132"/>
      <c r="ED23" s="132"/>
      <c r="EE23" s="132"/>
      <c r="EF23" s="132"/>
      <c r="EG23" s="132"/>
      <c r="EH23" s="132"/>
      <c r="EI23" s="133"/>
      <c r="EJ23" s="179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3"/>
      <c r="EV23" s="264" t="s">
        <v>13</v>
      </c>
      <c r="EW23" s="172"/>
      <c r="EX23" s="175"/>
      <c r="EY23" s="175"/>
      <c r="EZ23" s="175"/>
      <c r="FA23" s="175"/>
      <c r="FB23" s="175"/>
      <c r="FC23" s="175"/>
      <c r="FD23" s="175"/>
      <c r="FE23" s="175"/>
      <c r="FF23" s="122" t="s">
        <v>14</v>
      </c>
      <c r="FG23" s="213"/>
    </row>
    <row r="24" spans="1:163" ht="6" customHeight="1">
      <c r="A24" s="6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67"/>
      <c r="W24" s="64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6"/>
      <c r="AJ24" s="144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34"/>
      <c r="AV24" s="265"/>
      <c r="AW24" s="174"/>
      <c r="AX24" s="176"/>
      <c r="AY24" s="176"/>
      <c r="AZ24" s="176"/>
      <c r="BA24" s="176"/>
      <c r="BB24" s="176"/>
      <c r="BC24" s="176"/>
      <c r="BD24" s="176"/>
      <c r="BE24" s="176"/>
      <c r="BF24" s="90"/>
      <c r="BG24" s="214"/>
      <c r="BH24" s="144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34"/>
      <c r="BT24" s="265"/>
      <c r="BU24" s="174"/>
      <c r="BV24" s="176"/>
      <c r="BW24" s="176"/>
      <c r="BX24" s="176"/>
      <c r="BY24" s="176"/>
      <c r="BZ24" s="176"/>
      <c r="CA24" s="176"/>
      <c r="CB24" s="176"/>
      <c r="CC24" s="176"/>
      <c r="CD24" s="90"/>
      <c r="CE24" s="214"/>
      <c r="CF24" s="144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34"/>
      <c r="CR24" s="265"/>
      <c r="CS24" s="174"/>
      <c r="CT24" s="176"/>
      <c r="CU24" s="176"/>
      <c r="CV24" s="176"/>
      <c r="CW24" s="176"/>
      <c r="CX24" s="176"/>
      <c r="CY24" s="176"/>
      <c r="CZ24" s="176"/>
      <c r="DA24" s="90"/>
      <c r="DB24" s="214"/>
      <c r="DC24" s="144"/>
      <c r="DD24" s="145"/>
      <c r="DE24" s="145"/>
      <c r="DF24" s="145"/>
      <c r="DG24" s="145"/>
      <c r="DH24" s="145"/>
      <c r="DI24" s="145"/>
      <c r="DJ24" s="145"/>
      <c r="DK24" s="145"/>
      <c r="DL24" s="145"/>
      <c r="DM24" s="134"/>
      <c r="DN24" s="144"/>
      <c r="DO24" s="145"/>
      <c r="DP24" s="145"/>
      <c r="DQ24" s="145"/>
      <c r="DR24" s="145"/>
      <c r="DS24" s="145"/>
      <c r="DT24" s="145"/>
      <c r="DU24" s="145"/>
      <c r="DV24" s="145"/>
      <c r="DW24" s="145"/>
      <c r="DX24" s="134"/>
      <c r="DY24" s="144"/>
      <c r="DZ24" s="145"/>
      <c r="EA24" s="145"/>
      <c r="EB24" s="145"/>
      <c r="EC24" s="145"/>
      <c r="ED24" s="145"/>
      <c r="EE24" s="145"/>
      <c r="EF24" s="145"/>
      <c r="EG24" s="145"/>
      <c r="EH24" s="145"/>
      <c r="EI24" s="134"/>
      <c r="EJ24" s="144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34"/>
      <c r="EV24" s="265"/>
      <c r="EW24" s="174"/>
      <c r="EX24" s="176"/>
      <c r="EY24" s="176"/>
      <c r="EZ24" s="176"/>
      <c r="FA24" s="176"/>
      <c r="FB24" s="176"/>
      <c r="FC24" s="176"/>
      <c r="FD24" s="176"/>
      <c r="FE24" s="176"/>
      <c r="FF24" s="90"/>
      <c r="FG24" s="214"/>
    </row>
    <row r="25" spans="1:163" ht="13.5" customHeight="1">
      <c r="A25" s="63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47"/>
      <c r="W25" s="269" t="s">
        <v>7</v>
      </c>
      <c r="X25" s="182"/>
      <c r="Y25" s="182"/>
      <c r="Z25" s="182"/>
      <c r="AA25" s="182"/>
      <c r="AB25" s="182"/>
      <c r="AC25" s="183" t="s">
        <v>179</v>
      </c>
      <c r="AD25" s="183"/>
      <c r="AE25" s="183"/>
      <c r="AF25" s="184" t="s">
        <v>8</v>
      </c>
      <c r="AG25" s="184"/>
      <c r="AH25" s="184"/>
      <c r="AI25" s="185"/>
      <c r="AJ25" s="179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3"/>
      <c r="AV25" s="264" t="s">
        <v>13</v>
      </c>
      <c r="AW25" s="172"/>
      <c r="AX25" s="175"/>
      <c r="AY25" s="175"/>
      <c r="AZ25" s="175"/>
      <c r="BA25" s="175"/>
      <c r="BB25" s="175"/>
      <c r="BC25" s="175"/>
      <c r="BD25" s="175"/>
      <c r="BE25" s="175"/>
      <c r="BF25" s="122" t="s">
        <v>14</v>
      </c>
      <c r="BG25" s="213"/>
      <c r="BH25" s="179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3"/>
      <c r="BT25" s="264" t="s">
        <v>13</v>
      </c>
      <c r="BU25" s="172"/>
      <c r="BV25" s="175"/>
      <c r="BW25" s="175"/>
      <c r="BX25" s="175"/>
      <c r="BY25" s="175"/>
      <c r="BZ25" s="175"/>
      <c r="CA25" s="175"/>
      <c r="CB25" s="175"/>
      <c r="CC25" s="175"/>
      <c r="CD25" s="122" t="s">
        <v>14</v>
      </c>
      <c r="CE25" s="213"/>
      <c r="CF25" s="179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3"/>
      <c r="CR25" s="264" t="s">
        <v>13</v>
      </c>
      <c r="CS25" s="172"/>
      <c r="CT25" s="175"/>
      <c r="CU25" s="175"/>
      <c r="CV25" s="175"/>
      <c r="CW25" s="175"/>
      <c r="CX25" s="175"/>
      <c r="CY25" s="175"/>
      <c r="CZ25" s="175"/>
      <c r="DA25" s="122" t="s">
        <v>14</v>
      </c>
      <c r="DB25" s="213"/>
      <c r="DC25" s="179"/>
      <c r="DD25" s="132"/>
      <c r="DE25" s="132"/>
      <c r="DF25" s="132"/>
      <c r="DG25" s="132"/>
      <c r="DH25" s="132"/>
      <c r="DI25" s="132"/>
      <c r="DJ25" s="132"/>
      <c r="DK25" s="132"/>
      <c r="DL25" s="132"/>
      <c r="DM25" s="133"/>
      <c r="DN25" s="179"/>
      <c r="DO25" s="132"/>
      <c r="DP25" s="132"/>
      <c r="DQ25" s="132"/>
      <c r="DR25" s="132"/>
      <c r="DS25" s="132"/>
      <c r="DT25" s="132"/>
      <c r="DU25" s="132"/>
      <c r="DV25" s="132"/>
      <c r="DW25" s="132"/>
      <c r="DX25" s="133"/>
      <c r="DY25" s="179"/>
      <c r="DZ25" s="132"/>
      <c r="EA25" s="132"/>
      <c r="EB25" s="132"/>
      <c r="EC25" s="132"/>
      <c r="ED25" s="132"/>
      <c r="EE25" s="132"/>
      <c r="EF25" s="132"/>
      <c r="EG25" s="132"/>
      <c r="EH25" s="132"/>
      <c r="EI25" s="133"/>
      <c r="EJ25" s="179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3"/>
      <c r="EV25" s="264" t="s">
        <v>13</v>
      </c>
      <c r="EW25" s="172"/>
      <c r="EX25" s="175"/>
      <c r="EY25" s="175"/>
      <c r="EZ25" s="175"/>
      <c r="FA25" s="175"/>
      <c r="FB25" s="175"/>
      <c r="FC25" s="175"/>
      <c r="FD25" s="175"/>
      <c r="FE25" s="175"/>
      <c r="FF25" s="122" t="s">
        <v>14</v>
      </c>
      <c r="FG25" s="213"/>
    </row>
    <row r="26" spans="1:163" ht="2.25" customHeight="1">
      <c r="A26" s="34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48"/>
      <c r="W26" s="64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6"/>
      <c r="AJ26" s="144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34"/>
      <c r="AV26" s="265"/>
      <c r="AW26" s="174"/>
      <c r="AX26" s="176"/>
      <c r="AY26" s="176"/>
      <c r="AZ26" s="176"/>
      <c r="BA26" s="176"/>
      <c r="BB26" s="176"/>
      <c r="BC26" s="176"/>
      <c r="BD26" s="176"/>
      <c r="BE26" s="176"/>
      <c r="BF26" s="90"/>
      <c r="BG26" s="214"/>
      <c r="BH26" s="144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34"/>
      <c r="BT26" s="265"/>
      <c r="BU26" s="174"/>
      <c r="BV26" s="176"/>
      <c r="BW26" s="176"/>
      <c r="BX26" s="176"/>
      <c r="BY26" s="176"/>
      <c r="BZ26" s="176"/>
      <c r="CA26" s="176"/>
      <c r="CB26" s="176"/>
      <c r="CC26" s="176"/>
      <c r="CD26" s="90"/>
      <c r="CE26" s="214"/>
      <c r="CF26" s="144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34"/>
      <c r="CR26" s="265"/>
      <c r="CS26" s="174"/>
      <c r="CT26" s="176"/>
      <c r="CU26" s="176"/>
      <c r="CV26" s="176"/>
      <c r="CW26" s="176"/>
      <c r="CX26" s="176"/>
      <c r="CY26" s="176"/>
      <c r="CZ26" s="176"/>
      <c r="DA26" s="90"/>
      <c r="DB26" s="214"/>
      <c r="DC26" s="144"/>
      <c r="DD26" s="145"/>
      <c r="DE26" s="145"/>
      <c r="DF26" s="145"/>
      <c r="DG26" s="145"/>
      <c r="DH26" s="145"/>
      <c r="DI26" s="145"/>
      <c r="DJ26" s="145"/>
      <c r="DK26" s="145"/>
      <c r="DL26" s="145"/>
      <c r="DM26" s="134"/>
      <c r="DN26" s="144"/>
      <c r="DO26" s="145"/>
      <c r="DP26" s="145"/>
      <c r="DQ26" s="145"/>
      <c r="DR26" s="145"/>
      <c r="DS26" s="145"/>
      <c r="DT26" s="145"/>
      <c r="DU26" s="145"/>
      <c r="DV26" s="145"/>
      <c r="DW26" s="145"/>
      <c r="DX26" s="134"/>
      <c r="DY26" s="144"/>
      <c r="DZ26" s="145"/>
      <c r="EA26" s="145"/>
      <c r="EB26" s="145"/>
      <c r="EC26" s="145"/>
      <c r="ED26" s="145"/>
      <c r="EE26" s="145"/>
      <c r="EF26" s="145"/>
      <c r="EG26" s="145"/>
      <c r="EH26" s="145"/>
      <c r="EI26" s="134"/>
      <c r="EJ26" s="144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34"/>
      <c r="EV26" s="265"/>
      <c r="EW26" s="174"/>
      <c r="EX26" s="176"/>
      <c r="EY26" s="176"/>
      <c r="EZ26" s="176"/>
      <c r="FA26" s="176"/>
      <c r="FB26" s="176"/>
      <c r="FC26" s="176"/>
      <c r="FD26" s="176"/>
      <c r="FE26" s="176"/>
      <c r="FF26" s="90"/>
      <c r="FG26" s="214"/>
    </row>
    <row r="27" spans="1:163" ht="15" customHeight="1">
      <c r="A27" s="34"/>
      <c r="B27" s="157" t="s">
        <v>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66"/>
      <c r="W27" s="269" t="s">
        <v>7</v>
      </c>
      <c r="X27" s="182"/>
      <c r="Y27" s="182"/>
      <c r="Z27" s="182"/>
      <c r="AA27" s="182"/>
      <c r="AB27" s="182"/>
      <c r="AC27" s="183" t="s">
        <v>180</v>
      </c>
      <c r="AD27" s="183"/>
      <c r="AE27" s="183"/>
      <c r="AF27" s="184" t="s">
        <v>10</v>
      </c>
      <c r="AG27" s="184"/>
      <c r="AH27" s="184"/>
      <c r="AI27" s="185"/>
      <c r="AJ27" s="179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3"/>
      <c r="AV27" s="264" t="s">
        <v>13</v>
      </c>
      <c r="AW27" s="172"/>
      <c r="AX27" s="175"/>
      <c r="AY27" s="175"/>
      <c r="AZ27" s="175"/>
      <c r="BA27" s="175"/>
      <c r="BB27" s="175"/>
      <c r="BC27" s="175"/>
      <c r="BD27" s="175"/>
      <c r="BE27" s="175"/>
      <c r="BF27" s="122" t="s">
        <v>14</v>
      </c>
      <c r="BG27" s="213"/>
      <c r="BH27" s="179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3"/>
      <c r="BT27" s="264" t="s">
        <v>13</v>
      </c>
      <c r="BU27" s="172"/>
      <c r="BV27" s="175"/>
      <c r="BW27" s="175"/>
      <c r="BX27" s="175"/>
      <c r="BY27" s="175"/>
      <c r="BZ27" s="175"/>
      <c r="CA27" s="175"/>
      <c r="CB27" s="175"/>
      <c r="CC27" s="175"/>
      <c r="CD27" s="122" t="s">
        <v>14</v>
      </c>
      <c r="CE27" s="213"/>
      <c r="CF27" s="179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3"/>
      <c r="CR27" s="264" t="s">
        <v>13</v>
      </c>
      <c r="CS27" s="172"/>
      <c r="CT27" s="175"/>
      <c r="CU27" s="175"/>
      <c r="CV27" s="175"/>
      <c r="CW27" s="175"/>
      <c r="CX27" s="175"/>
      <c r="CY27" s="175"/>
      <c r="CZ27" s="175"/>
      <c r="DA27" s="122" t="s">
        <v>14</v>
      </c>
      <c r="DB27" s="213"/>
      <c r="DC27" s="179"/>
      <c r="DD27" s="132"/>
      <c r="DE27" s="132"/>
      <c r="DF27" s="132"/>
      <c r="DG27" s="132"/>
      <c r="DH27" s="132"/>
      <c r="DI27" s="132"/>
      <c r="DJ27" s="132"/>
      <c r="DK27" s="132"/>
      <c r="DL27" s="132"/>
      <c r="DM27" s="133"/>
      <c r="DN27" s="179"/>
      <c r="DO27" s="132"/>
      <c r="DP27" s="132"/>
      <c r="DQ27" s="132"/>
      <c r="DR27" s="132"/>
      <c r="DS27" s="132"/>
      <c r="DT27" s="132"/>
      <c r="DU27" s="132"/>
      <c r="DV27" s="132"/>
      <c r="DW27" s="132"/>
      <c r="DX27" s="133"/>
      <c r="DY27" s="179"/>
      <c r="DZ27" s="132"/>
      <c r="EA27" s="132"/>
      <c r="EB27" s="132"/>
      <c r="EC27" s="132"/>
      <c r="ED27" s="132"/>
      <c r="EE27" s="132"/>
      <c r="EF27" s="132"/>
      <c r="EG27" s="132"/>
      <c r="EH27" s="132"/>
      <c r="EI27" s="133"/>
      <c r="EJ27" s="179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3"/>
      <c r="EV27" s="264" t="s">
        <v>13</v>
      </c>
      <c r="EW27" s="172"/>
      <c r="EX27" s="175"/>
      <c r="EY27" s="175"/>
      <c r="EZ27" s="175"/>
      <c r="FA27" s="175"/>
      <c r="FB27" s="175"/>
      <c r="FC27" s="175"/>
      <c r="FD27" s="175"/>
      <c r="FE27" s="175"/>
      <c r="FF27" s="122" t="s">
        <v>14</v>
      </c>
      <c r="FG27" s="213"/>
    </row>
    <row r="28" spans="1:163" ht="6" customHeight="1">
      <c r="A28" s="6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67"/>
      <c r="W28" s="64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6"/>
      <c r="AJ28" s="144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34"/>
      <c r="AV28" s="265"/>
      <c r="AW28" s="174"/>
      <c r="AX28" s="176"/>
      <c r="AY28" s="176"/>
      <c r="AZ28" s="176"/>
      <c r="BA28" s="176"/>
      <c r="BB28" s="176"/>
      <c r="BC28" s="176"/>
      <c r="BD28" s="176"/>
      <c r="BE28" s="176"/>
      <c r="BF28" s="90"/>
      <c r="BG28" s="214"/>
      <c r="BH28" s="144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34"/>
      <c r="BT28" s="265"/>
      <c r="BU28" s="174"/>
      <c r="BV28" s="176"/>
      <c r="BW28" s="176"/>
      <c r="BX28" s="176"/>
      <c r="BY28" s="176"/>
      <c r="BZ28" s="176"/>
      <c r="CA28" s="176"/>
      <c r="CB28" s="176"/>
      <c r="CC28" s="176"/>
      <c r="CD28" s="90"/>
      <c r="CE28" s="214"/>
      <c r="CF28" s="144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34"/>
      <c r="CR28" s="265"/>
      <c r="CS28" s="174"/>
      <c r="CT28" s="176"/>
      <c r="CU28" s="176"/>
      <c r="CV28" s="176"/>
      <c r="CW28" s="176"/>
      <c r="CX28" s="176"/>
      <c r="CY28" s="176"/>
      <c r="CZ28" s="176"/>
      <c r="DA28" s="90"/>
      <c r="DB28" s="214"/>
      <c r="DC28" s="144"/>
      <c r="DD28" s="145"/>
      <c r="DE28" s="145"/>
      <c r="DF28" s="145"/>
      <c r="DG28" s="145"/>
      <c r="DH28" s="145"/>
      <c r="DI28" s="145"/>
      <c r="DJ28" s="145"/>
      <c r="DK28" s="145"/>
      <c r="DL28" s="145"/>
      <c r="DM28" s="134"/>
      <c r="DN28" s="144"/>
      <c r="DO28" s="145"/>
      <c r="DP28" s="145"/>
      <c r="DQ28" s="145"/>
      <c r="DR28" s="145"/>
      <c r="DS28" s="145"/>
      <c r="DT28" s="145"/>
      <c r="DU28" s="145"/>
      <c r="DV28" s="145"/>
      <c r="DW28" s="145"/>
      <c r="DX28" s="134"/>
      <c r="DY28" s="144"/>
      <c r="DZ28" s="145"/>
      <c r="EA28" s="145"/>
      <c r="EB28" s="145"/>
      <c r="EC28" s="145"/>
      <c r="ED28" s="145"/>
      <c r="EE28" s="145"/>
      <c r="EF28" s="145"/>
      <c r="EG28" s="145"/>
      <c r="EH28" s="145"/>
      <c r="EI28" s="134"/>
      <c r="EJ28" s="144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34"/>
      <c r="EV28" s="265"/>
      <c r="EW28" s="174"/>
      <c r="EX28" s="176"/>
      <c r="EY28" s="176"/>
      <c r="EZ28" s="176"/>
      <c r="FA28" s="176"/>
      <c r="FB28" s="176"/>
      <c r="FC28" s="176"/>
      <c r="FD28" s="176"/>
      <c r="FE28" s="176"/>
      <c r="FF28" s="90"/>
      <c r="FG28" s="214"/>
    </row>
    <row r="29" spans="1:163" s="46" customFormat="1" ht="13.5" customHeight="1" thickBot="1">
      <c r="A29" s="53"/>
      <c r="B29" s="152" t="s">
        <v>5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274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6"/>
      <c r="AJ29" s="125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3"/>
      <c r="AV29" s="125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3"/>
      <c r="BH29" s="125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3"/>
      <c r="BT29" s="125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3"/>
      <c r="CF29" s="125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3"/>
      <c r="CR29" s="125"/>
      <c r="CS29" s="126"/>
      <c r="CT29" s="126"/>
      <c r="CU29" s="126"/>
      <c r="CV29" s="126"/>
      <c r="CW29" s="126"/>
      <c r="CX29" s="126"/>
      <c r="CY29" s="126"/>
      <c r="CZ29" s="126"/>
      <c r="DA29" s="126"/>
      <c r="DB29" s="123"/>
      <c r="DC29" s="125"/>
      <c r="DD29" s="126"/>
      <c r="DE29" s="126"/>
      <c r="DF29" s="126"/>
      <c r="DG29" s="126"/>
      <c r="DH29" s="126"/>
      <c r="DI29" s="126"/>
      <c r="DJ29" s="126"/>
      <c r="DK29" s="126"/>
      <c r="DL29" s="126"/>
      <c r="DM29" s="123"/>
      <c r="DN29" s="125"/>
      <c r="DO29" s="126"/>
      <c r="DP29" s="126"/>
      <c r="DQ29" s="126"/>
      <c r="DR29" s="126"/>
      <c r="DS29" s="126"/>
      <c r="DT29" s="126"/>
      <c r="DU29" s="126"/>
      <c r="DV29" s="126"/>
      <c r="DW29" s="126"/>
      <c r="DX29" s="123"/>
      <c r="DY29" s="125"/>
      <c r="DZ29" s="126"/>
      <c r="EA29" s="126"/>
      <c r="EB29" s="126"/>
      <c r="EC29" s="126"/>
      <c r="ED29" s="126"/>
      <c r="EE29" s="126"/>
      <c r="EF29" s="126"/>
      <c r="EG29" s="126"/>
      <c r="EH29" s="126"/>
      <c r="EI29" s="123"/>
      <c r="EJ29" s="125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3"/>
      <c r="EV29" s="125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3"/>
    </row>
    <row r="30" ht="15" customHeight="1"/>
    <row r="31" spans="1:123" s="48" customFormat="1" ht="15">
      <c r="A31" s="149" t="s">
        <v>28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</row>
    <row r="33" spans="1:123" s="41" customFormat="1" ht="13.5" customHeight="1">
      <c r="A33" s="131" t="s">
        <v>6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80"/>
      <c r="AO33" s="30"/>
      <c r="AP33" s="31"/>
      <c r="AQ33" s="31" t="s">
        <v>29</v>
      </c>
      <c r="AR33" s="31"/>
      <c r="AS33" s="31"/>
      <c r="AT33" s="31"/>
      <c r="AU33" s="830" t="s">
        <v>208</v>
      </c>
      <c r="AV33" s="830"/>
      <c r="AW33" s="830"/>
      <c r="AX33" s="830"/>
      <c r="AY33" s="830"/>
      <c r="AZ33" s="830"/>
      <c r="BA33" s="830"/>
      <c r="BB33" s="830"/>
      <c r="BC33" s="830"/>
      <c r="BD33" s="830"/>
      <c r="BE33" s="830"/>
      <c r="BF33" s="830"/>
      <c r="BG33" s="830"/>
      <c r="BH33" s="830"/>
      <c r="BI33" s="830"/>
      <c r="BJ33" s="830"/>
      <c r="BK33" s="830"/>
      <c r="BL33" s="830"/>
      <c r="BM33" s="830"/>
      <c r="BN33" s="830"/>
      <c r="BO33" s="830"/>
      <c r="BP33" s="830"/>
      <c r="BQ33" s="31"/>
      <c r="BR33" s="31"/>
      <c r="BS33" s="33"/>
      <c r="BT33" s="199" t="s">
        <v>33</v>
      </c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1"/>
      <c r="CT33" s="199" t="s">
        <v>33</v>
      </c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1"/>
    </row>
    <row r="34" spans="1:123" s="41" customFormat="1" ht="14.25" customHeight="1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90"/>
      <c r="AO34" s="40"/>
      <c r="AW34" s="252">
        <v>20</v>
      </c>
      <c r="AX34" s="252"/>
      <c r="AY34" s="252"/>
      <c r="AZ34" s="252"/>
      <c r="BA34" s="253" t="s">
        <v>179</v>
      </c>
      <c r="BB34" s="253"/>
      <c r="BC34" s="253"/>
      <c r="BD34" s="253"/>
      <c r="BE34" s="253"/>
      <c r="BF34" s="253"/>
      <c r="BG34" s="41" t="s">
        <v>30</v>
      </c>
      <c r="BS34" s="42"/>
      <c r="BT34" s="40"/>
      <c r="BZ34" s="252">
        <v>20</v>
      </c>
      <c r="CA34" s="252"/>
      <c r="CB34" s="252"/>
      <c r="CC34" s="252"/>
      <c r="CD34" s="254" t="s">
        <v>180</v>
      </c>
      <c r="CE34" s="254"/>
      <c r="CF34" s="254"/>
      <c r="CG34" s="254"/>
      <c r="CH34" s="254"/>
      <c r="CI34" s="254"/>
      <c r="CJ34" s="41" t="s">
        <v>32</v>
      </c>
      <c r="CS34" s="42"/>
      <c r="CT34" s="40"/>
      <c r="CZ34" s="252">
        <v>20</v>
      </c>
      <c r="DA34" s="252"/>
      <c r="DB34" s="252"/>
      <c r="DC34" s="252"/>
      <c r="DD34" s="254" t="s">
        <v>193</v>
      </c>
      <c r="DE34" s="254"/>
      <c r="DF34" s="254"/>
      <c r="DG34" s="254"/>
      <c r="DH34" s="254"/>
      <c r="DI34" s="254"/>
      <c r="DJ34" s="41" t="s">
        <v>34</v>
      </c>
      <c r="DS34" s="42"/>
    </row>
    <row r="35" spans="1:123" s="41" customFormat="1" ht="6" customHeight="1" thickBo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3"/>
      <c r="AO35" s="40"/>
      <c r="BS35" s="42"/>
      <c r="BT35" s="40"/>
      <c r="CS35" s="42"/>
      <c r="CT35" s="40"/>
      <c r="DS35" s="42"/>
    </row>
    <row r="36" spans="1:123" s="46" customFormat="1" ht="13.5" customHeight="1">
      <c r="A36" s="53"/>
      <c r="B36" s="152" t="s">
        <v>31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5"/>
      <c r="BT36" s="196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5"/>
      <c r="CT36" s="196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7"/>
    </row>
    <row r="37" spans="1:123" s="46" customFormat="1" ht="13.5" customHeight="1">
      <c r="A37" s="51"/>
      <c r="B37" s="251" t="s">
        <v>3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179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80"/>
      <c r="BT37" s="131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80"/>
      <c r="CT37" s="131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3"/>
    </row>
    <row r="38" spans="1:123" s="46" customFormat="1" ht="13.5" customHeight="1">
      <c r="A38" s="56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92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90"/>
      <c r="BT38" s="188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90"/>
      <c r="CT38" s="188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91"/>
    </row>
    <row r="39" spans="1:123" s="46" customFormat="1" ht="13.5" customHeight="1">
      <c r="A39" s="52"/>
      <c r="B39" s="248" t="s">
        <v>4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144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3"/>
      <c r="BT39" s="13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3"/>
      <c r="CT39" s="13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34"/>
    </row>
    <row r="40" spans="1:123" s="46" customFormat="1" ht="13.5" customHeight="1">
      <c r="A40" s="53"/>
      <c r="B40" s="260" t="s">
        <v>4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59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7"/>
      <c r="BT40" s="255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7"/>
      <c r="CT40" s="255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8"/>
    </row>
    <row r="41" spans="1:123" s="46" customFormat="1" ht="13.5" customHeight="1" thickBot="1">
      <c r="A41" s="53"/>
      <c r="B41" s="152" t="s">
        <v>5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25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4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7"/>
      <c r="CT41" s="124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3"/>
    </row>
    <row r="42" s="41" customFormat="1" ht="15.75" customHeight="1">
      <c r="FG42" s="55" t="s">
        <v>42</v>
      </c>
    </row>
    <row r="43" spans="1:123" s="48" customFormat="1" ht="15">
      <c r="A43" s="149" t="s">
        <v>35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</row>
    <row r="45" spans="1:123" s="41" customFormat="1" ht="13.5" customHeight="1">
      <c r="A45" s="131" t="s">
        <v>6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80"/>
      <c r="AO45" s="30"/>
      <c r="AP45" s="31"/>
      <c r="AQ45" s="31" t="s">
        <v>29</v>
      </c>
      <c r="AR45" s="31"/>
      <c r="AS45" s="31"/>
      <c r="AT45" s="31"/>
      <c r="AU45" s="198" t="s">
        <v>208</v>
      </c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31"/>
      <c r="BR45" s="31"/>
      <c r="BS45" s="33"/>
      <c r="BT45" s="199" t="s">
        <v>33</v>
      </c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1"/>
      <c r="CT45" s="199" t="s">
        <v>33</v>
      </c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1"/>
    </row>
    <row r="46" spans="1:123" s="41" customFormat="1" ht="14.25" customHeight="1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90"/>
      <c r="AO46" s="40"/>
      <c r="AW46" s="252">
        <v>20</v>
      </c>
      <c r="AX46" s="252"/>
      <c r="AY46" s="252"/>
      <c r="AZ46" s="252"/>
      <c r="BA46" s="253" t="s">
        <v>179</v>
      </c>
      <c r="BB46" s="253"/>
      <c r="BC46" s="253"/>
      <c r="BD46" s="253"/>
      <c r="BE46" s="253"/>
      <c r="BF46" s="253"/>
      <c r="BG46" s="41" t="s">
        <v>30</v>
      </c>
      <c r="BS46" s="42"/>
      <c r="BT46" s="40"/>
      <c r="BZ46" s="252">
        <v>20</v>
      </c>
      <c r="CA46" s="252"/>
      <c r="CB46" s="252"/>
      <c r="CC46" s="252"/>
      <c r="CD46" s="254" t="s">
        <v>180</v>
      </c>
      <c r="CE46" s="254"/>
      <c r="CF46" s="254"/>
      <c r="CG46" s="254"/>
      <c r="CH46" s="254"/>
      <c r="CI46" s="254"/>
      <c r="CJ46" s="41" t="s">
        <v>32</v>
      </c>
      <c r="CS46" s="42"/>
      <c r="CT46" s="40"/>
      <c r="CZ46" s="252">
        <v>20</v>
      </c>
      <c r="DA46" s="252"/>
      <c r="DB46" s="252"/>
      <c r="DC46" s="252"/>
      <c r="DD46" s="254" t="s">
        <v>193</v>
      </c>
      <c r="DE46" s="254"/>
      <c r="DF46" s="254"/>
      <c r="DG46" s="254"/>
      <c r="DH46" s="254"/>
      <c r="DI46" s="254"/>
      <c r="DJ46" s="41" t="s">
        <v>34</v>
      </c>
      <c r="DS46" s="42"/>
    </row>
    <row r="47" spans="1:123" s="41" customFormat="1" ht="6" customHeight="1" thickBot="1">
      <c r="A47" s="13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3"/>
      <c r="AO47" s="40"/>
      <c r="BS47" s="42"/>
      <c r="BT47" s="40"/>
      <c r="CS47" s="42"/>
      <c r="CT47" s="40"/>
      <c r="DS47" s="42"/>
    </row>
    <row r="48" spans="1:123" s="46" customFormat="1" ht="13.5" customHeight="1">
      <c r="A48" s="53"/>
      <c r="B48" s="152" t="s">
        <v>31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93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5"/>
      <c r="BT48" s="196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5"/>
      <c r="CT48" s="196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7"/>
    </row>
    <row r="49" spans="1:123" s="46" customFormat="1" ht="13.5" customHeight="1">
      <c r="A49" s="51"/>
      <c r="B49" s="251" t="s">
        <v>3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179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80"/>
      <c r="BT49" s="131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80"/>
      <c r="CT49" s="131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3"/>
    </row>
    <row r="50" spans="1:123" s="46" customFormat="1" ht="12.75" customHeight="1">
      <c r="A50" s="56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92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90"/>
      <c r="BT50" s="188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90"/>
      <c r="CT50" s="188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91"/>
    </row>
    <row r="51" spans="1:123" s="46" customFormat="1" ht="13.5" customHeight="1">
      <c r="A51" s="52"/>
      <c r="B51" s="248" t="s">
        <v>4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144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3"/>
      <c r="BT51" s="13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3"/>
      <c r="CT51" s="13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34"/>
    </row>
    <row r="52" spans="1:123" s="46" customFormat="1" ht="12.75" customHeight="1">
      <c r="A52" s="56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50"/>
      <c r="AO52" s="179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80"/>
      <c r="BT52" s="131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80"/>
      <c r="CT52" s="131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3"/>
    </row>
    <row r="53" spans="1:123" s="46" customFormat="1" ht="13.5" customHeight="1">
      <c r="A53" s="52"/>
      <c r="B53" s="248" t="s">
        <v>4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144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3"/>
      <c r="BT53" s="13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3"/>
      <c r="CT53" s="13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34"/>
    </row>
    <row r="54" spans="1:123" s="46" customFormat="1" ht="13.5" customHeight="1" thickBot="1">
      <c r="A54" s="53"/>
      <c r="B54" s="152" t="s">
        <v>5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25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7"/>
      <c r="BT54" s="124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7"/>
      <c r="CT54" s="124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3"/>
    </row>
    <row r="55" ht="15" customHeight="1"/>
    <row r="56" spans="1:163" s="61" customFormat="1" ht="14.25" customHeight="1">
      <c r="A56" s="149" t="s">
        <v>41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</row>
    <row r="58" spans="1:163" ht="15" customHeight="1">
      <c r="A58" s="205" t="s">
        <v>6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7"/>
      <c r="W58" s="205" t="s">
        <v>9</v>
      </c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7"/>
      <c r="AJ58" s="230" t="s">
        <v>16</v>
      </c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2"/>
      <c r="BN58" s="202" t="s">
        <v>23</v>
      </c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4"/>
      <c r="ED58" s="230" t="s">
        <v>22</v>
      </c>
      <c r="EE58" s="231"/>
      <c r="EF58" s="231"/>
      <c r="EG58" s="231"/>
      <c r="EH58" s="231"/>
      <c r="EI58" s="231"/>
      <c r="EJ58" s="231"/>
      <c r="EK58" s="231"/>
      <c r="EL58" s="231"/>
      <c r="EM58" s="231"/>
      <c r="EN58" s="231"/>
      <c r="EO58" s="231"/>
      <c r="EP58" s="231"/>
      <c r="EQ58" s="231"/>
      <c r="ER58" s="231"/>
      <c r="ES58" s="231"/>
      <c r="ET58" s="231"/>
      <c r="EU58" s="231"/>
      <c r="EV58" s="231"/>
      <c r="EW58" s="231"/>
      <c r="EX58" s="231"/>
      <c r="EY58" s="231"/>
      <c r="EZ58" s="231"/>
      <c r="FA58" s="231"/>
      <c r="FB58" s="231"/>
      <c r="FC58" s="231"/>
      <c r="FD58" s="231"/>
      <c r="FE58" s="231"/>
      <c r="FF58" s="231"/>
      <c r="FG58" s="232"/>
    </row>
    <row r="59" spans="1:163" ht="13.5" customHeight="1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3"/>
      <c r="W59" s="221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3"/>
      <c r="AJ59" s="233" t="s">
        <v>11</v>
      </c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5"/>
      <c r="AY59" s="233" t="s">
        <v>40</v>
      </c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5"/>
      <c r="BN59" s="233" t="s">
        <v>18</v>
      </c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5"/>
      <c r="CC59" s="230" t="s">
        <v>17</v>
      </c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2"/>
      <c r="DM59" s="233" t="s">
        <v>39</v>
      </c>
      <c r="DN59" s="234"/>
      <c r="DO59" s="234"/>
      <c r="DP59" s="234"/>
      <c r="DQ59" s="234"/>
      <c r="DR59" s="234"/>
      <c r="DS59" s="234"/>
      <c r="DT59" s="234"/>
      <c r="DU59" s="234"/>
      <c r="DV59" s="234"/>
      <c r="DW59" s="234"/>
      <c r="DX59" s="234"/>
      <c r="DY59" s="234"/>
      <c r="DZ59" s="234"/>
      <c r="EA59" s="234"/>
      <c r="EB59" s="234"/>
      <c r="EC59" s="235"/>
      <c r="ED59" s="233" t="s">
        <v>11</v>
      </c>
      <c r="EE59" s="234"/>
      <c r="EF59" s="234"/>
      <c r="EG59" s="234"/>
      <c r="EH59" s="234"/>
      <c r="EI59" s="234"/>
      <c r="EJ59" s="234"/>
      <c r="EK59" s="234"/>
      <c r="EL59" s="234"/>
      <c r="EM59" s="234"/>
      <c r="EN59" s="234"/>
      <c r="EO59" s="234"/>
      <c r="EP59" s="234"/>
      <c r="EQ59" s="234"/>
      <c r="ER59" s="235"/>
      <c r="ES59" s="233" t="s">
        <v>40</v>
      </c>
      <c r="ET59" s="234"/>
      <c r="EU59" s="234"/>
      <c r="EV59" s="234"/>
      <c r="EW59" s="234"/>
      <c r="EX59" s="234"/>
      <c r="EY59" s="234"/>
      <c r="EZ59" s="234"/>
      <c r="FA59" s="234"/>
      <c r="FB59" s="234"/>
      <c r="FC59" s="234"/>
      <c r="FD59" s="234"/>
      <c r="FE59" s="234"/>
      <c r="FF59" s="234"/>
      <c r="FG59" s="235"/>
    </row>
    <row r="60" spans="1:163" ht="34.5" customHeight="1" thickBot="1">
      <c r="A60" s="218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20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3"/>
      <c r="AJ60" s="236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8"/>
      <c r="AY60" s="236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8"/>
      <c r="BN60" s="236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8"/>
      <c r="CC60" s="239" t="s">
        <v>11</v>
      </c>
      <c r="CD60" s="240"/>
      <c r="CE60" s="240"/>
      <c r="CF60" s="240"/>
      <c r="CG60" s="240"/>
      <c r="CH60" s="240"/>
      <c r="CI60" s="240"/>
      <c r="CJ60" s="240"/>
      <c r="CK60" s="240"/>
      <c r="CL60" s="240"/>
      <c r="CM60" s="240"/>
      <c r="CN60" s="240"/>
      <c r="CO60" s="240"/>
      <c r="CP60" s="240"/>
      <c r="CQ60" s="240"/>
      <c r="CR60" s="240"/>
      <c r="CS60" s="240"/>
      <c r="CT60" s="241"/>
      <c r="CU60" s="239" t="s">
        <v>38</v>
      </c>
      <c r="CV60" s="240"/>
      <c r="CW60" s="240"/>
      <c r="CX60" s="240"/>
      <c r="CY60" s="240"/>
      <c r="CZ60" s="240"/>
      <c r="DA60" s="240"/>
      <c r="DB60" s="240"/>
      <c r="DC60" s="240"/>
      <c r="DD60" s="240"/>
      <c r="DE60" s="240"/>
      <c r="DF60" s="240"/>
      <c r="DG60" s="240"/>
      <c r="DH60" s="240"/>
      <c r="DI60" s="240"/>
      <c r="DJ60" s="240"/>
      <c r="DK60" s="240"/>
      <c r="DL60" s="241"/>
      <c r="DM60" s="236"/>
      <c r="DN60" s="237"/>
      <c r="DO60" s="237"/>
      <c r="DP60" s="237"/>
      <c r="DQ60" s="237"/>
      <c r="DR60" s="237"/>
      <c r="DS60" s="237"/>
      <c r="DT60" s="237"/>
      <c r="DU60" s="237"/>
      <c r="DV60" s="237"/>
      <c r="DW60" s="237"/>
      <c r="DX60" s="237"/>
      <c r="DY60" s="237"/>
      <c r="DZ60" s="237"/>
      <c r="EA60" s="237"/>
      <c r="EB60" s="237"/>
      <c r="EC60" s="238"/>
      <c r="ED60" s="236"/>
      <c r="EE60" s="237"/>
      <c r="EF60" s="237"/>
      <c r="EG60" s="237"/>
      <c r="EH60" s="237"/>
      <c r="EI60" s="237"/>
      <c r="EJ60" s="237"/>
      <c r="EK60" s="237"/>
      <c r="EL60" s="237"/>
      <c r="EM60" s="237"/>
      <c r="EN60" s="237"/>
      <c r="EO60" s="237"/>
      <c r="EP60" s="237"/>
      <c r="EQ60" s="237"/>
      <c r="ER60" s="238"/>
      <c r="ES60" s="236"/>
      <c r="ET60" s="237"/>
      <c r="EU60" s="237"/>
      <c r="EV60" s="237"/>
      <c r="EW60" s="237"/>
      <c r="EX60" s="237"/>
      <c r="EY60" s="237"/>
      <c r="EZ60" s="237"/>
      <c r="FA60" s="237"/>
      <c r="FB60" s="237"/>
      <c r="FC60" s="237"/>
      <c r="FD60" s="237"/>
      <c r="FE60" s="237"/>
      <c r="FF60" s="237"/>
      <c r="FG60" s="238"/>
    </row>
    <row r="61" spans="1:163" ht="13.5" customHeight="1">
      <c r="A61" s="63"/>
      <c r="B61" s="227" t="s">
        <v>36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181" t="s">
        <v>7</v>
      </c>
      <c r="X61" s="182"/>
      <c r="Y61" s="182"/>
      <c r="Z61" s="182"/>
      <c r="AA61" s="182"/>
      <c r="AB61" s="182"/>
      <c r="AC61" s="183" t="s">
        <v>179</v>
      </c>
      <c r="AD61" s="183"/>
      <c r="AE61" s="183"/>
      <c r="AF61" s="184" t="s">
        <v>8</v>
      </c>
      <c r="AG61" s="184"/>
      <c r="AH61" s="184"/>
      <c r="AI61" s="185"/>
      <c r="AJ61" s="150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46"/>
      <c r="AY61" s="141" t="s">
        <v>13</v>
      </c>
      <c r="AZ61" s="141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40" t="s">
        <v>14</v>
      </c>
      <c r="BM61" s="140"/>
      <c r="BN61" s="136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46"/>
      <c r="CC61" s="141" t="s">
        <v>13</v>
      </c>
      <c r="CD61" s="141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40" t="s">
        <v>14</v>
      </c>
      <c r="CT61" s="140"/>
      <c r="CU61" s="136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46"/>
      <c r="DM61" s="141" t="s">
        <v>13</v>
      </c>
      <c r="DN61" s="141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40" t="s">
        <v>14</v>
      </c>
      <c r="EC61" s="140"/>
      <c r="ED61" s="136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46"/>
      <c r="ES61" s="141" t="s">
        <v>13</v>
      </c>
      <c r="ET61" s="141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40" t="s">
        <v>14</v>
      </c>
      <c r="FG61" s="211"/>
    </row>
    <row r="62" spans="1:163" ht="2.25" customHeight="1">
      <c r="A62" s="34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70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6"/>
      <c r="AJ62" s="144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3"/>
      <c r="AY62" s="142"/>
      <c r="AZ62" s="142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7"/>
      <c r="BM62" s="137"/>
      <c r="BN62" s="13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3"/>
      <c r="CC62" s="142"/>
      <c r="CD62" s="142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7"/>
      <c r="CT62" s="137"/>
      <c r="CU62" s="13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3"/>
      <c r="DM62" s="142"/>
      <c r="DN62" s="142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7"/>
      <c r="EC62" s="137"/>
      <c r="ED62" s="13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3"/>
      <c r="ES62" s="142"/>
      <c r="ET62" s="142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7"/>
      <c r="FG62" s="212"/>
    </row>
    <row r="63" spans="1:163" ht="13.5" customHeight="1">
      <c r="A63" s="34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181" t="s">
        <v>7</v>
      </c>
      <c r="X63" s="182"/>
      <c r="Y63" s="182"/>
      <c r="Z63" s="182"/>
      <c r="AA63" s="182"/>
      <c r="AB63" s="182"/>
      <c r="AC63" s="183" t="s">
        <v>180</v>
      </c>
      <c r="AD63" s="183"/>
      <c r="AE63" s="183"/>
      <c r="AF63" s="184" t="s">
        <v>10</v>
      </c>
      <c r="AG63" s="184"/>
      <c r="AH63" s="184"/>
      <c r="AI63" s="185"/>
      <c r="AJ63" s="179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80"/>
      <c r="AY63" s="172" t="s">
        <v>13</v>
      </c>
      <c r="AZ63" s="172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22" t="s">
        <v>14</v>
      </c>
      <c r="BM63" s="122"/>
      <c r="BN63" s="131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80"/>
      <c r="CC63" s="172" t="s">
        <v>13</v>
      </c>
      <c r="CD63" s="172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22" t="s">
        <v>14</v>
      </c>
      <c r="CT63" s="122"/>
      <c r="CU63" s="131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80"/>
      <c r="DM63" s="172" t="s">
        <v>13</v>
      </c>
      <c r="DN63" s="172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22" t="s">
        <v>14</v>
      </c>
      <c r="EC63" s="122"/>
      <c r="ED63" s="131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80"/>
      <c r="ES63" s="172" t="s">
        <v>13</v>
      </c>
      <c r="ET63" s="172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22" t="s">
        <v>14</v>
      </c>
      <c r="FG63" s="213"/>
    </row>
    <row r="64" spans="1:163" ht="2.25" customHeight="1">
      <c r="A64" s="6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70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6"/>
      <c r="AJ64" s="144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3"/>
      <c r="AY64" s="174"/>
      <c r="AZ64" s="174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90"/>
      <c r="BM64" s="90"/>
      <c r="BN64" s="13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3"/>
      <c r="CC64" s="174"/>
      <c r="CD64" s="174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90"/>
      <c r="CT64" s="90"/>
      <c r="CU64" s="13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3"/>
      <c r="DM64" s="174"/>
      <c r="DN64" s="174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90"/>
      <c r="EC64" s="90"/>
      <c r="ED64" s="13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3"/>
      <c r="ES64" s="174"/>
      <c r="ET64" s="174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6"/>
      <c r="FF64" s="90"/>
      <c r="FG64" s="214"/>
    </row>
    <row r="65" spans="1:163" ht="14.25" customHeight="1">
      <c r="A65" s="63"/>
      <c r="B65" s="153" t="s">
        <v>3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4"/>
      <c r="W65" s="181" t="s">
        <v>7</v>
      </c>
      <c r="X65" s="182"/>
      <c r="Y65" s="182"/>
      <c r="Z65" s="182"/>
      <c r="AA65" s="182"/>
      <c r="AB65" s="182"/>
      <c r="AC65" s="183" t="s">
        <v>179</v>
      </c>
      <c r="AD65" s="183"/>
      <c r="AE65" s="183"/>
      <c r="AF65" s="184" t="s">
        <v>8</v>
      </c>
      <c r="AG65" s="184"/>
      <c r="AH65" s="184"/>
      <c r="AI65" s="185"/>
      <c r="AJ65" s="179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80"/>
      <c r="AY65" s="172" t="s">
        <v>13</v>
      </c>
      <c r="AZ65" s="172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22" t="s">
        <v>14</v>
      </c>
      <c r="BM65" s="122"/>
      <c r="BN65" s="131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80"/>
      <c r="CC65" s="172" t="s">
        <v>13</v>
      </c>
      <c r="CD65" s="172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22" t="s">
        <v>14</v>
      </c>
      <c r="CT65" s="122"/>
      <c r="CU65" s="131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80"/>
      <c r="DM65" s="172" t="s">
        <v>13</v>
      </c>
      <c r="DN65" s="172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22" t="s">
        <v>14</v>
      </c>
      <c r="EC65" s="122"/>
      <c r="ED65" s="131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80"/>
      <c r="ES65" s="172" t="s">
        <v>13</v>
      </c>
      <c r="ET65" s="172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5"/>
      <c r="FF65" s="122" t="s">
        <v>14</v>
      </c>
      <c r="FG65" s="213"/>
    </row>
    <row r="66" spans="1:163" ht="2.25" customHeight="1">
      <c r="A66" s="3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6"/>
      <c r="W66" s="70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6"/>
      <c r="AJ66" s="144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3"/>
      <c r="AY66" s="174"/>
      <c r="AZ66" s="174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90"/>
      <c r="BM66" s="90"/>
      <c r="BN66" s="13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3"/>
      <c r="CC66" s="174"/>
      <c r="CD66" s="174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90"/>
      <c r="CT66" s="90"/>
      <c r="CU66" s="13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3"/>
      <c r="DM66" s="174"/>
      <c r="DN66" s="174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90"/>
      <c r="EC66" s="90"/>
      <c r="ED66" s="13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3"/>
      <c r="ES66" s="174"/>
      <c r="ET66" s="174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90"/>
      <c r="FG66" s="214"/>
    </row>
    <row r="67" spans="1:163" ht="12.75" customHeight="1">
      <c r="A67" s="3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5"/>
      <c r="W67" s="71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8"/>
      <c r="AJ67" s="179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80"/>
      <c r="AY67" s="91" t="s">
        <v>13</v>
      </c>
      <c r="AZ67" s="172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22" t="s">
        <v>14</v>
      </c>
      <c r="BM67" s="177"/>
      <c r="BN67" s="131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80"/>
      <c r="CC67" s="91" t="s">
        <v>13</v>
      </c>
      <c r="CD67" s="172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22" t="s">
        <v>14</v>
      </c>
      <c r="CT67" s="177"/>
      <c r="CU67" s="131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80"/>
      <c r="DM67" s="91" t="s">
        <v>13</v>
      </c>
      <c r="DN67" s="172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22" t="s">
        <v>14</v>
      </c>
      <c r="EC67" s="177"/>
      <c r="ED67" s="131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80"/>
      <c r="ES67" s="91" t="s">
        <v>13</v>
      </c>
      <c r="ET67" s="172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  <c r="FF67" s="122" t="s">
        <v>14</v>
      </c>
      <c r="FG67" s="213"/>
    </row>
    <row r="68" spans="1:163" ht="13.5" customHeight="1">
      <c r="A68" s="34"/>
      <c r="B68" s="157" t="s">
        <v>37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8"/>
      <c r="W68" s="246" t="s">
        <v>7</v>
      </c>
      <c r="X68" s="247"/>
      <c r="Y68" s="247"/>
      <c r="Z68" s="247"/>
      <c r="AA68" s="247"/>
      <c r="AB68" s="247"/>
      <c r="AC68" s="215" t="s">
        <v>180</v>
      </c>
      <c r="AD68" s="215"/>
      <c r="AE68" s="215"/>
      <c r="AF68" s="216" t="s">
        <v>10</v>
      </c>
      <c r="AG68" s="216"/>
      <c r="AH68" s="216"/>
      <c r="AI68" s="217"/>
      <c r="AJ68" s="192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90"/>
      <c r="AY68" s="186"/>
      <c r="AZ68" s="142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7"/>
      <c r="BM68" s="187"/>
      <c r="BN68" s="188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90"/>
      <c r="CC68" s="186"/>
      <c r="CD68" s="142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7"/>
      <c r="CT68" s="187"/>
      <c r="CU68" s="188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90"/>
      <c r="DM68" s="186"/>
      <c r="DN68" s="142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7"/>
      <c r="EC68" s="187"/>
      <c r="ED68" s="188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90"/>
      <c r="ES68" s="186"/>
      <c r="ET68" s="142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7"/>
      <c r="FG68" s="212"/>
    </row>
    <row r="69" spans="1:163" ht="11.25" customHeight="1">
      <c r="A69" s="6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60"/>
      <c r="W69" s="70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6"/>
      <c r="AJ69" s="144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3"/>
      <c r="AY69" s="173"/>
      <c r="AZ69" s="174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90"/>
      <c r="BM69" s="178"/>
      <c r="BN69" s="13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3"/>
      <c r="CC69" s="173"/>
      <c r="CD69" s="174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90"/>
      <c r="CT69" s="178"/>
      <c r="CU69" s="13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3"/>
      <c r="DM69" s="173"/>
      <c r="DN69" s="174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90"/>
      <c r="EC69" s="178"/>
      <c r="ED69" s="13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3"/>
      <c r="ES69" s="173"/>
      <c r="ET69" s="174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90"/>
      <c r="FG69" s="214"/>
    </row>
    <row r="70" spans="1:163" ht="14.25" customHeight="1">
      <c r="A70" s="63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2"/>
      <c r="W70" s="181" t="s">
        <v>7</v>
      </c>
      <c r="X70" s="182"/>
      <c r="Y70" s="182"/>
      <c r="Z70" s="182"/>
      <c r="AA70" s="182"/>
      <c r="AB70" s="182"/>
      <c r="AC70" s="183" t="s">
        <v>179</v>
      </c>
      <c r="AD70" s="183"/>
      <c r="AE70" s="183"/>
      <c r="AF70" s="184" t="s">
        <v>8</v>
      </c>
      <c r="AG70" s="184"/>
      <c r="AH70" s="184"/>
      <c r="AI70" s="185"/>
      <c r="AJ70" s="179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80"/>
      <c r="AY70" s="172" t="s">
        <v>13</v>
      </c>
      <c r="AZ70" s="172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22" t="s">
        <v>14</v>
      </c>
      <c r="BM70" s="122"/>
      <c r="BN70" s="131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80"/>
      <c r="CC70" s="172" t="s">
        <v>13</v>
      </c>
      <c r="CD70" s="172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22" t="s">
        <v>14</v>
      </c>
      <c r="CT70" s="122"/>
      <c r="CU70" s="131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80"/>
      <c r="DM70" s="172" t="s">
        <v>13</v>
      </c>
      <c r="DN70" s="172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22" t="s">
        <v>14</v>
      </c>
      <c r="EC70" s="122"/>
      <c r="ED70" s="131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80"/>
      <c r="ES70" s="172" t="s">
        <v>13</v>
      </c>
      <c r="ET70" s="172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22" t="s">
        <v>14</v>
      </c>
      <c r="FG70" s="213"/>
    </row>
    <row r="71" spans="1:163" ht="3" customHeight="1">
      <c r="A71" s="34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4"/>
      <c r="W71" s="70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6"/>
      <c r="AJ71" s="144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3"/>
      <c r="AY71" s="174"/>
      <c r="AZ71" s="174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90"/>
      <c r="BM71" s="90"/>
      <c r="BN71" s="13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3"/>
      <c r="CC71" s="174"/>
      <c r="CD71" s="174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90"/>
      <c r="CT71" s="90"/>
      <c r="CU71" s="13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3"/>
      <c r="DM71" s="174"/>
      <c r="DN71" s="174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90"/>
      <c r="EC71" s="90"/>
      <c r="ED71" s="135"/>
      <c r="EE71" s="145"/>
      <c r="EF71" s="145"/>
      <c r="EG71" s="145"/>
      <c r="EH71" s="145"/>
      <c r="EI71" s="145"/>
      <c r="EJ71" s="145"/>
      <c r="EK71" s="145"/>
      <c r="EL71" s="145"/>
      <c r="EM71" s="145"/>
      <c r="EN71" s="145"/>
      <c r="EO71" s="145"/>
      <c r="EP71" s="145"/>
      <c r="EQ71" s="145"/>
      <c r="ER71" s="143"/>
      <c r="ES71" s="174"/>
      <c r="ET71" s="174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90"/>
      <c r="FG71" s="214"/>
    </row>
    <row r="72" spans="1:163" ht="16.5" customHeight="1">
      <c r="A72" s="34"/>
      <c r="B72" s="157" t="s">
        <v>37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8"/>
      <c r="W72" s="181" t="s">
        <v>7</v>
      </c>
      <c r="X72" s="182"/>
      <c r="Y72" s="182"/>
      <c r="Z72" s="182"/>
      <c r="AA72" s="182"/>
      <c r="AB72" s="182"/>
      <c r="AC72" s="183" t="s">
        <v>180</v>
      </c>
      <c r="AD72" s="183"/>
      <c r="AE72" s="183"/>
      <c r="AF72" s="184" t="s">
        <v>10</v>
      </c>
      <c r="AG72" s="184"/>
      <c r="AH72" s="184"/>
      <c r="AI72" s="185"/>
      <c r="AJ72" s="179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80"/>
      <c r="AY72" s="172" t="s">
        <v>13</v>
      </c>
      <c r="AZ72" s="172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22" t="s">
        <v>14</v>
      </c>
      <c r="BM72" s="122"/>
      <c r="BN72" s="131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80"/>
      <c r="CC72" s="172" t="s">
        <v>13</v>
      </c>
      <c r="CD72" s="172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22" t="s">
        <v>14</v>
      </c>
      <c r="CT72" s="122"/>
      <c r="CU72" s="131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80"/>
      <c r="DM72" s="172" t="s">
        <v>13</v>
      </c>
      <c r="DN72" s="172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22" t="s">
        <v>14</v>
      </c>
      <c r="EC72" s="122"/>
      <c r="ED72" s="131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80"/>
      <c r="ES72" s="172" t="s">
        <v>13</v>
      </c>
      <c r="ET72" s="172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22" t="s">
        <v>14</v>
      </c>
      <c r="FG72" s="213"/>
    </row>
    <row r="73" spans="1:163" ht="6" customHeight="1">
      <c r="A73" s="6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60"/>
      <c r="W73" s="70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6"/>
      <c r="AJ73" s="144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3"/>
      <c r="AY73" s="174"/>
      <c r="AZ73" s="174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90"/>
      <c r="BM73" s="90"/>
      <c r="BN73" s="13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3"/>
      <c r="CC73" s="174"/>
      <c r="CD73" s="174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90"/>
      <c r="CT73" s="90"/>
      <c r="CU73" s="13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3"/>
      <c r="DM73" s="174"/>
      <c r="DN73" s="174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90"/>
      <c r="EC73" s="90"/>
      <c r="ED73" s="13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3"/>
      <c r="ES73" s="174"/>
      <c r="ET73" s="174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90"/>
      <c r="FG73" s="214"/>
    </row>
    <row r="74" spans="1:163" s="41" customFormat="1" ht="13.5" customHeight="1" thickBot="1">
      <c r="A74" s="53"/>
      <c r="B74" s="152" t="s">
        <v>5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28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30"/>
      <c r="AJ74" s="125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7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4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7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7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4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7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3"/>
    </row>
    <row r="75" s="41" customFormat="1" ht="15.75" customHeight="1">
      <c r="FG75" s="55" t="s">
        <v>43</v>
      </c>
    </row>
    <row r="76" spans="1:163" s="61" customFormat="1" ht="14.25" customHeight="1">
      <c r="A76" s="149" t="s">
        <v>44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</row>
    <row r="78" spans="1:163" ht="15" customHeight="1">
      <c r="A78" s="205" t="s">
        <v>6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7"/>
      <c r="AE78" s="205" t="s">
        <v>9</v>
      </c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7"/>
      <c r="AR78" s="205" t="s">
        <v>49</v>
      </c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7"/>
      <c r="BI78" s="202" t="s">
        <v>23</v>
      </c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  <c r="EM78" s="203"/>
      <c r="EN78" s="203"/>
      <c r="EO78" s="204"/>
      <c r="EP78" s="205" t="s">
        <v>22</v>
      </c>
      <c r="EQ78" s="206"/>
      <c r="ER78" s="206"/>
      <c r="ES78" s="206"/>
      <c r="ET78" s="206"/>
      <c r="EU78" s="206"/>
      <c r="EV78" s="206"/>
      <c r="EW78" s="206"/>
      <c r="EX78" s="206"/>
      <c r="EY78" s="206"/>
      <c r="EZ78" s="206"/>
      <c r="FA78" s="206"/>
      <c r="FB78" s="206"/>
      <c r="FC78" s="206"/>
      <c r="FD78" s="206"/>
      <c r="FE78" s="206"/>
      <c r="FF78" s="206"/>
      <c r="FG78" s="207"/>
    </row>
    <row r="79" spans="1:163" ht="41.25" customHeight="1" thickBot="1">
      <c r="A79" s="218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20"/>
      <c r="AE79" s="221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3"/>
      <c r="AR79" s="208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10"/>
      <c r="BI79" s="208" t="s">
        <v>45</v>
      </c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10"/>
      <c r="CH79" s="224" t="s">
        <v>46</v>
      </c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6"/>
      <c r="DL79" s="208" t="s">
        <v>47</v>
      </c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10"/>
      <c r="EP79" s="208"/>
      <c r="EQ79" s="209"/>
      <c r="ER79" s="209"/>
      <c r="ES79" s="209"/>
      <c r="ET79" s="209"/>
      <c r="EU79" s="209"/>
      <c r="EV79" s="209"/>
      <c r="EW79" s="209"/>
      <c r="EX79" s="209"/>
      <c r="EY79" s="209"/>
      <c r="EZ79" s="209"/>
      <c r="FA79" s="209"/>
      <c r="FB79" s="209"/>
      <c r="FC79" s="209"/>
      <c r="FD79" s="209"/>
      <c r="FE79" s="209"/>
      <c r="FF79" s="209"/>
      <c r="FG79" s="210"/>
    </row>
    <row r="80" spans="1:163" ht="15" customHeight="1">
      <c r="A80" s="63"/>
      <c r="B80" s="153" t="s">
        <v>48</v>
      </c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81" t="s">
        <v>7</v>
      </c>
      <c r="AF80" s="182"/>
      <c r="AG80" s="182"/>
      <c r="AH80" s="182"/>
      <c r="AI80" s="182"/>
      <c r="AJ80" s="182"/>
      <c r="AK80" s="183" t="s">
        <v>179</v>
      </c>
      <c r="AL80" s="183"/>
      <c r="AM80" s="183"/>
      <c r="AN80" s="184" t="s">
        <v>8</v>
      </c>
      <c r="AO80" s="184"/>
      <c r="AP80" s="184"/>
      <c r="AQ80" s="185"/>
      <c r="AR80" s="150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46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46"/>
      <c r="CH80" s="141" t="s">
        <v>13</v>
      </c>
      <c r="CI80" s="141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40" t="s">
        <v>14</v>
      </c>
      <c r="DK80" s="140"/>
      <c r="DL80" s="242" t="s">
        <v>13</v>
      </c>
      <c r="DM80" s="141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40" t="s">
        <v>14</v>
      </c>
      <c r="EO80" s="243"/>
      <c r="EP80" s="136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268"/>
    </row>
    <row r="81" spans="1:163" ht="4.5" customHeight="1">
      <c r="A81" s="34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70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6"/>
      <c r="AR81" s="144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3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3"/>
      <c r="CH81" s="142"/>
      <c r="CI81" s="142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7"/>
      <c r="DK81" s="137"/>
      <c r="DL81" s="186"/>
      <c r="DM81" s="142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7"/>
      <c r="EO81" s="187"/>
      <c r="EP81" s="13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34"/>
    </row>
    <row r="82" spans="1:163" ht="15" customHeight="1">
      <c r="A82" s="34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81" t="s">
        <v>7</v>
      </c>
      <c r="AF82" s="182"/>
      <c r="AG82" s="182"/>
      <c r="AH82" s="182"/>
      <c r="AI82" s="182"/>
      <c r="AJ82" s="182"/>
      <c r="AK82" s="183" t="s">
        <v>180</v>
      </c>
      <c r="AL82" s="183"/>
      <c r="AM82" s="183"/>
      <c r="AN82" s="184" t="s">
        <v>10</v>
      </c>
      <c r="AO82" s="184"/>
      <c r="AP82" s="184"/>
      <c r="AQ82" s="185"/>
      <c r="AR82" s="179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80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80"/>
      <c r="CH82" s="172" t="s">
        <v>13</v>
      </c>
      <c r="CI82" s="172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22" t="s">
        <v>14</v>
      </c>
      <c r="DK82" s="122"/>
      <c r="DL82" s="91" t="s">
        <v>13</v>
      </c>
      <c r="DM82" s="172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22" t="s">
        <v>14</v>
      </c>
      <c r="EO82" s="177"/>
      <c r="EP82" s="131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3"/>
    </row>
    <row r="83" spans="1:163" ht="4.5" customHeight="1">
      <c r="A83" s="69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70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6"/>
      <c r="AR83" s="144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3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3"/>
      <c r="CH83" s="174"/>
      <c r="CI83" s="174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90"/>
      <c r="DK83" s="90"/>
      <c r="DL83" s="173"/>
      <c r="DM83" s="174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90"/>
      <c r="EO83" s="178"/>
      <c r="EP83" s="13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34"/>
    </row>
    <row r="84" spans="1:163" ht="14.25" customHeight="1">
      <c r="A84" s="63"/>
      <c r="B84" s="153" t="s">
        <v>3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4"/>
      <c r="AE84" s="181" t="s">
        <v>7</v>
      </c>
      <c r="AF84" s="182"/>
      <c r="AG84" s="182"/>
      <c r="AH84" s="182"/>
      <c r="AI84" s="182"/>
      <c r="AJ84" s="182"/>
      <c r="AK84" s="183" t="s">
        <v>179</v>
      </c>
      <c r="AL84" s="183"/>
      <c r="AM84" s="183"/>
      <c r="AN84" s="184" t="s">
        <v>8</v>
      </c>
      <c r="AO84" s="184"/>
      <c r="AP84" s="184"/>
      <c r="AQ84" s="185"/>
      <c r="AR84" s="179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80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80"/>
      <c r="CH84" s="172" t="s">
        <v>13</v>
      </c>
      <c r="CI84" s="172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22" t="s">
        <v>14</v>
      </c>
      <c r="DK84" s="122"/>
      <c r="DL84" s="91" t="s">
        <v>13</v>
      </c>
      <c r="DM84" s="172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22" t="s">
        <v>14</v>
      </c>
      <c r="EO84" s="177"/>
      <c r="EP84" s="131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3"/>
    </row>
    <row r="85" spans="1:163" ht="2.25" customHeight="1">
      <c r="A85" s="34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6"/>
      <c r="AE85" s="70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6"/>
      <c r="AR85" s="144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3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3"/>
      <c r="CH85" s="174"/>
      <c r="CI85" s="174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90"/>
      <c r="DK85" s="90"/>
      <c r="DL85" s="173"/>
      <c r="DM85" s="174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90"/>
      <c r="EO85" s="178"/>
      <c r="EP85" s="13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34"/>
    </row>
    <row r="86" spans="1:163" ht="15.75" customHeight="1">
      <c r="A86" s="34"/>
      <c r="B86" s="157" t="s">
        <v>37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8"/>
      <c r="AE86" s="181" t="s">
        <v>7</v>
      </c>
      <c r="AF86" s="182"/>
      <c r="AG86" s="182"/>
      <c r="AH86" s="182"/>
      <c r="AI86" s="182"/>
      <c r="AJ86" s="182"/>
      <c r="AK86" s="183" t="s">
        <v>180</v>
      </c>
      <c r="AL86" s="183"/>
      <c r="AM86" s="183"/>
      <c r="AN86" s="184" t="s">
        <v>10</v>
      </c>
      <c r="AO86" s="184"/>
      <c r="AP86" s="184"/>
      <c r="AQ86" s="185"/>
      <c r="AR86" s="179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80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80"/>
      <c r="CH86" s="172" t="s">
        <v>13</v>
      </c>
      <c r="CI86" s="172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22" t="s">
        <v>14</v>
      </c>
      <c r="DK86" s="122"/>
      <c r="DL86" s="91" t="s">
        <v>13</v>
      </c>
      <c r="DM86" s="172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75"/>
      <c r="EL86" s="175"/>
      <c r="EM86" s="175"/>
      <c r="EN86" s="122" t="s">
        <v>14</v>
      </c>
      <c r="EO86" s="177"/>
      <c r="EP86" s="131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3"/>
    </row>
    <row r="87" spans="1:163" ht="6" customHeight="1">
      <c r="A87" s="6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60"/>
      <c r="AE87" s="70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6"/>
      <c r="AR87" s="144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3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3"/>
      <c r="CH87" s="174"/>
      <c r="CI87" s="174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90"/>
      <c r="DK87" s="90"/>
      <c r="DL87" s="173"/>
      <c r="DM87" s="174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90"/>
      <c r="EO87" s="178"/>
      <c r="EP87" s="13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34"/>
    </row>
    <row r="88" spans="1:163" ht="14.25" customHeight="1">
      <c r="A88" s="63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2"/>
      <c r="AE88" s="181" t="s">
        <v>7</v>
      </c>
      <c r="AF88" s="182"/>
      <c r="AG88" s="182"/>
      <c r="AH88" s="182"/>
      <c r="AI88" s="182"/>
      <c r="AJ88" s="182"/>
      <c r="AK88" s="183" t="s">
        <v>179</v>
      </c>
      <c r="AL88" s="183"/>
      <c r="AM88" s="183"/>
      <c r="AN88" s="184" t="s">
        <v>8</v>
      </c>
      <c r="AO88" s="184"/>
      <c r="AP88" s="184"/>
      <c r="AQ88" s="185"/>
      <c r="AR88" s="179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80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80"/>
      <c r="CH88" s="172" t="s">
        <v>13</v>
      </c>
      <c r="CI88" s="172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22" t="s">
        <v>14</v>
      </c>
      <c r="DK88" s="122"/>
      <c r="DL88" s="91" t="s">
        <v>13</v>
      </c>
      <c r="DM88" s="172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22" t="s">
        <v>14</v>
      </c>
      <c r="EO88" s="177"/>
      <c r="EP88" s="131"/>
      <c r="EQ88" s="132"/>
      <c r="ER88" s="132"/>
      <c r="ES88" s="132"/>
      <c r="ET88" s="132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3"/>
    </row>
    <row r="89" spans="1:163" ht="2.25" customHeight="1">
      <c r="A89" s="34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4"/>
      <c r="AE89" s="70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6"/>
      <c r="AR89" s="144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3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3"/>
      <c r="CH89" s="174"/>
      <c r="CI89" s="174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90"/>
      <c r="DK89" s="90"/>
      <c r="DL89" s="173"/>
      <c r="DM89" s="174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90"/>
      <c r="EO89" s="178"/>
      <c r="EP89" s="13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34"/>
    </row>
    <row r="90" spans="1:163" ht="14.25" customHeight="1">
      <c r="A90" s="34"/>
      <c r="B90" s="157" t="s">
        <v>37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8"/>
      <c r="AE90" s="181" t="s">
        <v>7</v>
      </c>
      <c r="AF90" s="182"/>
      <c r="AG90" s="182"/>
      <c r="AH90" s="182"/>
      <c r="AI90" s="182"/>
      <c r="AJ90" s="182"/>
      <c r="AK90" s="183" t="s">
        <v>180</v>
      </c>
      <c r="AL90" s="183"/>
      <c r="AM90" s="183"/>
      <c r="AN90" s="184" t="s">
        <v>10</v>
      </c>
      <c r="AO90" s="184"/>
      <c r="AP90" s="184"/>
      <c r="AQ90" s="185"/>
      <c r="AR90" s="179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80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80"/>
      <c r="CH90" s="172" t="s">
        <v>13</v>
      </c>
      <c r="CI90" s="172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22" t="s">
        <v>14</v>
      </c>
      <c r="DK90" s="122"/>
      <c r="DL90" s="91" t="s">
        <v>13</v>
      </c>
      <c r="DM90" s="172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22" t="s">
        <v>14</v>
      </c>
      <c r="EO90" s="177"/>
      <c r="EP90" s="131"/>
      <c r="EQ90" s="132"/>
      <c r="ER90" s="132"/>
      <c r="ES90" s="132"/>
      <c r="ET90" s="132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2"/>
      <c r="FF90" s="132"/>
      <c r="FG90" s="133"/>
    </row>
    <row r="91" spans="1:163" ht="2.25" customHeight="1">
      <c r="A91" s="6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60"/>
      <c r="AE91" s="70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6"/>
      <c r="AR91" s="144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3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3"/>
      <c r="CH91" s="174"/>
      <c r="CI91" s="174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90"/>
      <c r="DK91" s="90"/>
      <c r="DL91" s="173"/>
      <c r="DM91" s="174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76"/>
      <c r="EL91" s="176"/>
      <c r="EM91" s="176"/>
      <c r="EN91" s="90"/>
      <c r="EO91" s="178"/>
      <c r="EP91" s="13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34"/>
    </row>
    <row r="92" spans="1:163" s="46" customFormat="1" ht="14.25" customHeight="1">
      <c r="A92" s="53"/>
      <c r="B92" s="152" t="s">
        <v>5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28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30"/>
      <c r="AR92" s="179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80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80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278" t="s">
        <v>13</v>
      </c>
      <c r="DM92" s="279"/>
      <c r="DN92" s="256"/>
      <c r="DO92" s="256"/>
      <c r="DP92" s="256"/>
      <c r="DQ92" s="256"/>
      <c r="DR92" s="256"/>
      <c r="DS92" s="256"/>
      <c r="DT92" s="256"/>
      <c r="DU92" s="256"/>
      <c r="DV92" s="256"/>
      <c r="DW92" s="256"/>
      <c r="DX92" s="256"/>
      <c r="DY92" s="256"/>
      <c r="DZ92" s="256"/>
      <c r="EA92" s="256"/>
      <c r="EB92" s="256"/>
      <c r="EC92" s="256"/>
      <c r="ED92" s="256"/>
      <c r="EE92" s="256"/>
      <c r="EF92" s="256"/>
      <c r="EG92" s="256"/>
      <c r="EH92" s="256"/>
      <c r="EI92" s="256"/>
      <c r="EJ92" s="256"/>
      <c r="EK92" s="256"/>
      <c r="EL92" s="256"/>
      <c r="EM92" s="256"/>
      <c r="EN92" s="152" t="s">
        <v>14</v>
      </c>
      <c r="EO92" s="280"/>
      <c r="EP92" s="131"/>
      <c r="EQ92" s="132"/>
      <c r="ER92" s="132"/>
      <c r="ES92" s="132"/>
      <c r="ET92" s="132"/>
      <c r="EU92" s="132"/>
      <c r="EV92" s="132"/>
      <c r="EW92" s="132"/>
      <c r="EX92" s="132"/>
      <c r="EY92" s="132"/>
      <c r="EZ92" s="132"/>
      <c r="FA92" s="132"/>
      <c r="FB92" s="132"/>
      <c r="FC92" s="132"/>
      <c r="FD92" s="132"/>
      <c r="FE92" s="132"/>
      <c r="FF92" s="132"/>
      <c r="FG92" s="133"/>
    </row>
    <row r="93" spans="1:163" ht="18" customHeight="1">
      <c r="A93" s="63"/>
      <c r="B93" s="153" t="s">
        <v>50</v>
      </c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81" t="s">
        <v>7</v>
      </c>
      <c r="AF93" s="182"/>
      <c r="AG93" s="182"/>
      <c r="AH93" s="182"/>
      <c r="AI93" s="182"/>
      <c r="AJ93" s="182"/>
      <c r="AK93" s="183" t="s">
        <v>179</v>
      </c>
      <c r="AL93" s="183"/>
      <c r="AM93" s="183"/>
      <c r="AN93" s="184" t="s">
        <v>8</v>
      </c>
      <c r="AO93" s="184"/>
      <c r="AP93" s="184"/>
      <c r="AQ93" s="185"/>
      <c r="AR93" s="179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80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80"/>
      <c r="CH93" s="172" t="s">
        <v>13</v>
      </c>
      <c r="CI93" s="172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22" t="s">
        <v>14</v>
      </c>
      <c r="DK93" s="122"/>
      <c r="DL93" s="91" t="s">
        <v>13</v>
      </c>
      <c r="DM93" s="172"/>
      <c r="DN93" s="175"/>
      <c r="DO93" s="175"/>
      <c r="DP93" s="175"/>
      <c r="DQ93" s="175"/>
      <c r="DR93" s="175"/>
      <c r="DS93" s="175"/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22" t="s">
        <v>14</v>
      </c>
      <c r="EO93" s="177"/>
      <c r="EP93" s="131"/>
      <c r="EQ93" s="132"/>
      <c r="ER93" s="132"/>
      <c r="ES93" s="132"/>
      <c r="ET93" s="132"/>
      <c r="EU93" s="132"/>
      <c r="EV93" s="132"/>
      <c r="EW93" s="132"/>
      <c r="EX93" s="132"/>
      <c r="EY93" s="132"/>
      <c r="EZ93" s="132"/>
      <c r="FA93" s="132"/>
      <c r="FB93" s="132"/>
      <c r="FC93" s="132"/>
      <c r="FD93" s="132"/>
      <c r="FE93" s="132"/>
      <c r="FF93" s="132"/>
      <c r="FG93" s="133"/>
    </row>
    <row r="94" spans="1:163" ht="7.5" customHeight="1">
      <c r="A94" s="34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70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6"/>
      <c r="AR94" s="144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3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3"/>
      <c r="CH94" s="142"/>
      <c r="CI94" s="142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7"/>
      <c r="DK94" s="137"/>
      <c r="DL94" s="186"/>
      <c r="DM94" s="142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7"/>
      <c r="EO94" s="187"/>
      <c r="EP94" s="13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34"/>
    </row>
    <row r="95" spans="1:163" ht="18" customHeight="1">
      <c r="A95" s="34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81" t="s">
        <v>7</v>
      </c>
      <c r="AF95" s="182"/>
      <c r="AG95" s="182"/>
      <c r="AH95" s="182"/>
      <c r="AI95" s="182"/>
      <c r="AJ95" s="182"/>
      <c r="AK95" s="183" t="s">
        <v>180</v>
      </c>
      <c r="AL95" s="183"/>
      <c r="AM95" s="183"/>
      <c r="AN95" s="184" t="s">
        <v>10</v>
      </c>
      <c r="AO95" s="184"/>
      <c r="AP95" s="184"/>
      <c r="AQ95" s="185"/>
      <c r="AR95" s="179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80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80"/>
      <c r="CH95" s="172" t="s">
        <v>13</v>
      </c>
      <c r="CI95" s="172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22" t="s">
        <v>14</v>
      </c>
      <c r="DK95" s="122"/>
      <c r="DL95" s="91" t="s">
        <v>13</v>
      </c>
      <c r="DM95" s="172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22" t="s">
        <v>14</v>
      </c>
      <c r="EO95" s="177"/>
      <c r="EP95" s="131"/>
      <c r="EQ95" s="132"/>
      <c r="ER95" s="132"/>
      <c r="ES95" s="132"/>
      <c r="ET95" s="132"/>
      <c r="EU95" s="132"/>
      <c r="EV95" s="132"/>
      <c r="EW95" s="132"/>
      <c r="EX95" s="132"/>
      <c r="EY95" s="132"/>
      <c r="EZ95" s="132"/>
      <c r="FA95" s="132"/>
      <c r="FB95" s="132"/>
      <c r="FC95" s="132"/>
      <c r="FD95" s="132"/>
      <c r="FE95" s="132"/>
      <c r="FF95" s="132"/>
      <c r="FG95" s="133"/>
    </row>
    <row r="96" spans="1:163" ht="7.5" customHeight="1">
      <c r="A96" s="69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70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6"/>
      <c r="AR96" s="144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3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3"/>
      <c r="CH96" s="174"/>
      <c r="CI96" s="174"/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H96" s="176"/>
      <c r="DI96" s="176"/>
      <c r="DJ96" s="90"/>
      <c r="DK96" s="90"/>
      <c r="DL96" s="173"/>
      <c r="DM96" s="174"/>
      <c r="DN96" s="176"/>
      <c r="DO96" s="176"/>
      <c r="DP96" s="176"/>
      <c r="DQ96" s="176"/>
      <c r="DR96" s="176"/>
      <c r="DS96" s="176"/>
      <c r="DT96" s="176"/>
      <c r="DU96" s="176"/>
      <c r="DV96" s="176"/>
      <c r="DW96" s="176"/>
      <c r="DX96" s="176"/>
      <c r="DY96" s="176"/>
      <c r="DZ96" s="176"/>
      <c r="EA96" s="176"/>
      <c r="EB96" s="176"/>
      <c r="EC96" s="176"/>
      <c r="ED96" s="176"/>
      <c r="EE96" s="176"/>
      <c r="EF96" s="176"/>
      <c r="EG96" s="176"/>
      <c r="EH96" s="176"/>
      <c r="EI96" s="176"/>
      <c r="EJ96" s="176"/>
      <c r="EK96" s="176"/>
      <c r="EL96" s="176"/>
      <c r="EM96" s="176"/>
      <c r="EN96" s="90"/>
      <c r="EO96" s="178"/>
      <c r="EP96" s="135"/>
      <c r="EQ96" s="145"/>
      <c r="ER96" s="145"/>
      <c r="ES96" s="145"/>
      <c r="ET96" s="145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34"/>
    </row>
    <row r="97" spans="1:163" ht="14.25" customHeight="1">
      <c r="A97" s="63"/>
      <c r="B97" s="153" t="s">
        <v>3</v>
      </c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4"/>
      <c r="AE97" s="181" t="s">
        <v>7</v>
      </c>
      <c r="AF97" s="182"/>
      <c r="AG97" s="182"/>
      <c r="AH97" s="182"/>
      <c r="AI97" s="182"/>
      <c r="AJ97" s="182"/>
      <c r="AK97" s="183" t="s">
        <v>179</v>
      </c>
      <c r="AL97" s="183"/>
      <c r="AM97" s="183"/>
      <c r="AN97" s="184" t="s">
        <v>8</v>
      </c>
      <c r="AO97" s="184"/>
      <c r="AP97" s="184"/>
      <c r="AQ97" s="185"/>
      <c r="AR97" s="179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80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80"/>
      <c r="CH97" s="172" t="s">
        <v>13</v>
      </c>
      <c r="CI97" s="172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22" t="s">
        <v>14</v>
      </c>
      <c r="DK97" s="122"/>
      <c r="DL97" s="91" t="s">
        <v>13</v>
      </c>
      <c r="DM97" s="172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22" t="s">
        <v>14</v>
      </c>
      <c r="EO97" s="177"/>
      <c r="EP97" s="131"/>
      <c r="EQ97" s="132"/>
      <c r="ER97" s="132"/>
      <c r="ES97" s="132"/>
      <c r="ET97" s="132"/>
      <c r="EU97" s="132"/>
      <c r="EV97" s="132"/>
      <c r="EW97" s="132"/>
      <c r="EX97" s="132"/>
      <c r="EY97" s="132"/>
      <c r="EZ97" s="132"/>
      <c r="FA97" s="132"/>
      <c r="FB97" s="132"/>
      <c r="FC97" s="132"/>
      <c r="FD97" s="132"/>
      <c r="FE97" s="132"/>
      <c r="FF97" s="132"/>
      <c r="FG97" s="133"/>
    </row>
    <row r="98" spans="1:163" ht="2.25" customHeight="1">
      <c r="A98" s="34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6"/>
      <c r="AE98" s="70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6"/>
      <c r="AR98" s="144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3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3"/>
      <c r="CH98" s="174"/>
      <c r="CI98" s="174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176"/>
      <c r="DH98" s="176"/>
      <c r="DI98" s="176"/>
      <c r="DJ98" s="90"/>
      <c r="DK98" s="90"/>
      <c r="DL98" s="173"/>
      <c r="DM98" s="174"/>
      <c r="DN98" s="176"/>
      <c r="DO98" s="176"/>
      <c r="DP98" s="176"/>
      <c r="DQ98" s="176"/>
      <c r="DR98" s="176"/>
      <c r="DS98" s="176"/>
      <c r="DT98" s="176"/>
      <c r="DU98" s="176"/>
      <c r="DV98" s="176"/>
      <c r="DW98" s="176"/>
      <c r="DX98" s="176"/>
      <c r="DY98" s="176"/>
      <c r="DZ98" s="176"/>
      <c r="EA98" s="176"/>
      <c r="EB98" s="176"/>
      <c r="EC98" s="176"/>
      <c r="ED98" s="176"/>
      <c r="EE98" s="176"/>
      <c r="EF98" s="176"/>
      <c r="EG98" s="176"/>
      <c r="EH98" s="176"/>
      <c r="EI98" s="176"/>
      <c r="EJ98" s="176"/>
      <c r="EK98" s="176"/>
      <c r="EL98" s="176"/>
      <c r="EM98" s="176"/>
      <c r="EN98" s="90"/>
      <c r="EO98" s="178"/>
      <c r="EP98" s="135"/>
      <c r="EQ98" s="145"/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34"/>
    </row>
    <row r="99" spans="1:163" ht="16.5" customHeight="1">
      <c r="A99" s="34"/>
      <c r="B99" s="157" t="s">
        <v>37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8"/>
      <c r="AE99" s="181" t="s">
        <v>7</v>
      </c>
      <c r="AF99" s="182"/>
      <c r="AG99" s="182"/>
      <c r="AH99" s="182"/>
      <c r="AI99" s="182"/>
      <c r="AJ99" s="182"/>
      <c r="AK99" s="183" t="s">
        <v>180</v>
      </c>
      <c r="AL99" s="183"/>
      <c r="AM99" s="183"/>
      <c r="AN99" s="184" t="s">
        <v>10</v>
      </c>
      <c r="AO99" s="184"/>
      <c r="AP99" s="184"/>
      <c r="AQ99" s="185"/>
      <c r="AR99" s="179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80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80"/>
      <c r="CH99" s="172" t="s">
        <v>13</v>
      </c>
      <c r="CI99" s="172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22" t="s">
        <v>14</v>
      </c>
      <c r="DK99" s="122"/>
      <c r="DL99" s="91" t="s">
        <v>13</v>
      </c>
      <c r="DM99" s="172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22" t="s">
        <v>14</v>
      </c>
      <c r="EO99" s="177"/>
      <c r="EP99" s="131"/>
      <c r="EQ99" s="132"/>
      <c r="ER99" s="132"/>
      <c r="ES99" s="132"/>
      <c r="ET99" s="132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3"/>
    </row>
    <row r="100" spans="1:163" ht="6" customHeight="1">
      <c r="A100" s="6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60"/>
      <c r="AE100" s="70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6"/>
      <c r="AR100" s="144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3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3"/>
      <c r="CH100" s="174"/>
      <c r="CI100" s="174"/>
      <c r="CJ100" s="176"/>
      <c r="CK100" s="176"/>
      <c r="CL100" s="176"/>
      <c r="CM100" s="176"/>
      <c r="CN100" s="176"/>
      <c r="CO100" s="176"/>
      <c r="CP100" s="176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90"/>
      <c r="DK100" s="90"/>
      <c r="DL100" s="173"/>
      <c r="DM100" s="174"/>
      <c r="DN100" s="176"/>
      <c r="DO100" s="176"/>
      <c r="DP100" s="176"/>
      <c r="DQ100" s="176"/>
      <c r="DR100" s="176"/>
      <c r="DS100" s="176"/>
      <c r="DT100" s="176"/>
      <c r="DU100" s="176"/>
      <c r="DV100" s="176"/>
      <c r="DW100" s="176"/>
      <c r="DX100" s="176"/>
      <c r="DY100" s="176"/>
      <c r="DZ100" s="176"/>
      <c r="EA100" s="176"/>
      <c r="EB100" s="176"/>
      <c r="EC100" s="176"/>
      <c r="ED100" s="176"/>
      <c r="EE100" s="176"/>
      <c r="EF100" s="176"/>
      <c r="EG100" s="176"/>
      <c r="EH100" s="176"/>
      <c r="EI100" s="176"/>
      <c r="EJ100" s="176"/>
      <c r="EK100" s="176"/>
      <c r="EL100" s="176"/>
      <c r="EM100" s="176"/>
      <c r="EN100" s="90"/>
      <c r="EO100" s="178"/>
      <c r="EP100" s="135"/>
      <c r="EQ100" s="145"/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34"/>
    </row>
    <row r="101" spans="1:163" ht="14.25" customHeight="1">
      <c r="A101" s="63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2"/>
      <c r="AE101" s="181" t="s">
        <v>7</v>
      </c>
      <c r="AF101" s="182"/>
      <c r="AG101" s="182"/>
      <c r="AH101" s="182"/>
      <c r="AI101" s="182"/>
      <c r="AJ101" s="182"/>
      <c r="AK101" s="183" t="s">
        <v>179</v>
      </c>
      <c r="AL101" s="183"/>
      <c r="AM101" s="183"/>
      <c r="AN101" s="184" t="s">
        <v>8</v>
      </c>
      <c r="AO101" s="184"/>
      <c r="AP101" s="184"/>
      <c r="AQ101" s="185"/>
      <c r="AR101" s="179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80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80"/>
      <c r="CH101" s="172" t="s">
        <v>13</v>
      </c>
      <c r="CI101" s="172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22" t="s">
        <v>14</v>
      </c>
      <c r="DK101" s="122"/>
      <c r="DL101" s="91" t="s">
        <v>13</v>
      </c>
      <c r="DM101" s="172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22" t="s">
        <v>14</v>
      </c>
      <c r="EO101" s="177"/>
      <c r="EP101" s="131"/>
      <c r="EQ101" s="132"/>
      <c r="ER101" s="132"/>
      <c r="ES101" s="132"/>
      <c r="ET101" s="132"/>
      <c r="EU101" s="132"/>
      <c r="EV101" s="132"/>
      <c r="EW101" s="132"/>
      <c r="EX101" s="132"/>
      <c r="EY101" s="132"/>
      <c r="EZ101" s="132"/>
      <c r="FA101" s="132"/>
      <c r="FB101" s="132"/>
      <c r="FC101" s="132"/>
      <c r="FD101" s="132"/>
      <c r="FE101" s="132"/>
      <c r="FF101" s="132"/>
      <c r="FG101" s="133"/>
    </row>
    <row r="102" spans="1:163" ht="2.25" customHeight="1">
      <c r="A102" s="34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4"/>
      <c r="AE102" s="70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6"/>
      <c r="AR102" s="144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3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3"/>
      <c r="CH102" s="174"/>
      <c r="CI102" s="174"/>
      <c r="CJ102" s="176"/>
      <c r="CK102" s="176"/>
      <c r="CL102" s="176"/>
      <c r="CM102" s="176"/>
      <c r="CN102" s="176"/>
      <c r="CO102" s="176"/>
      <c r="CP102" s="176"/>
      <c r="CQ102" s="176"/>
      <c r="CR102" s="176"/>
      <c r="CS102" s="176"/>
      <c r="CT102" s="176"/>
      <c r="CU102" s="176"/>
      <c r="CV102" s="176"/>
      <c r="CW102" s="176"/>
      <c r="CX102" s="176"/>
      <c r="CY102" s="176"/>
      <c r="CZ102" s="176"/>
      <c r="DA102" s="176"/>
      <c r="DB102" s="176"/>
      <c r="DC102" s="176"/>
      <c r="DD102" s="176"/>
      <c r="DE102" s="176"/>
      <c r="DF102" s="176"/>
      <c r="DG102" s="176"/>
      <c r="DH102" s="176"/>
      <c r="DI102" s="176"/>
      <c r="DJ102" s="90"/>
      <c r="DK102" s="90"/>
      <c r="DL102" s="173"/>
      <c r="DM102" s="174"/>
      <c r="DN102" s="176"/>
      <c r="DO102" s="176"/>
      <c r="DP102" s="176"/>
      <c r="DQ102" s="176"/>
      <c r="DR102" s="176"/>
      <c r="DS102" s="176"/>
      <c r="DT102" s="176"/>
      <c r="DU102" s="176"/>
      <c r="DV102" s="176"/>
      <c r="DW102" s="176"/>
      <c r="DX102" s="176"/>
      <c r="DY102" s="176"/>
      <c r="DZ102" s="176"/>
      <c r="EA102" s="176"/>
      <c r="EB102" s="176"/>
      <c r="EC102" s="176"/>
      <c r="ED102" s="176"/>
      <c r="EE102" s="176"/>
      <c r="EF102" s="176"/>
      <c r="EG102" s="176"/>
      <c r="EH102" s="176"/>
      <c r="EI102" s="176"/>
      <c r="EJ102" s="176"/>
      <c r="EK102" s="176"/>
      <c r="EL102" s="176"/>
      <c r="EM102" s="176"/>
      <c r="EN102" s="90"/>
      <c r="EO102" s="178"/>
      <c r="EP102" s="13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34"/>
    </row>
    <row r="103" spans="1:163" ht="14.25" customHeight="1">
      <c r="A103" s="34"/>
      <c r="B103" s="157" t="s">
        <v>37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8"/>
      <c r="AE103" s="181" t="s">
        <v>7</v>
      </c>
      <c r="AF103" s="182"/>
      <c r="AG103" s="182"/>
      <c r="AH103" s="182"/>
      <c r="AI103" s="182"/>
      <c r="AJ103" s="182"/>
      <c r="AK103" s="183" t="s">
        <v>180</v>
      </c>
      <c r="AL103" s="183"/>
      <c r="AM103" s="183"/>
      <c r="AN103" s="184" t="s">
        <v>10</v>
      </c>
      <c r="AO103" s="184"/>
      <c r="AP103" s="184"/>
      <c r="AQ103" s="185"/>
      <c r="AR103" s="179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80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80"/>
      <c r="CH103" s="172" t="s">
        <v>13</v>
      </c>
      <c r="CI103" s="172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22" t="s">
        <v>14</v>
      </c>
      <c r="DK103" s="122"/>
      <c r="DL103" s="91" t="s">
        <v>13</v>
      </c>
      <c r="DM103" s="172"/>
      <c r="DN103" s="175"/>
      <c r="DO103" s="175"/>
      <c r="DP103" s="175"/>
      <c r="DQ103" s="175"/>
      <c r="DR103" s="175"/>
      <c r="DS103" s="175"/>
      <c r="DT103" s="175"/>
      <c r="DU103" s="175"/>
      <c r="DV103" s="175"/>
      <c r="DW103" s="175"/>
      <c r="DX103" s="175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5"/>
      <c r="EK103" s="175"/>
      <c r="EL103" s="175"/>
      <c r="EM103" s="175"/>
      <c r="EN103" s="122" t="s">
        <v>14</v>
      </c>
      <c r="EO103" s="177"/>
      <c r="EP103" s="131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3"/>
    </row>
    <row r="104" spans="1:163" ht="4.5" customHeight="1">
      <c r="A104" s="6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60"/>
      <c r="AE104" s="70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6"/>
      <c r="AR104" s="144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3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3"/>
      <c r="CH104" s="174"/>
      <c r="CI104" s="174"/>
      <c r="CJ104" s="176"/>
      <c r="CK104" s="176"/>
      <c r="CL104" s="176"/>
      <c r="CM104" s="176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90"/>
      <c r="DK104" s="90"/>
      <c r="DL104" s="173"/>
      <c r="DM104" s="174"/>
      <c r="DN104" s="176"/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  <c r="DZ104" s="176"/>
      <c r="EA104" s="176"/>
      <c r="EB104" s="176"/>
      <c r="EC104" s="176"/>
      <c r="ED104" s="176"/>
      <c r="EE104" s="176"/>
      <c r="EF104" s="176"/>
      <c r="EG104" s="176"/>
      <c r="EH104" s="176"/>
      <c r="EI104" s="176"/>
      <c r="EJ104" s="176"/>
      <c r="EK104" s="176"/>
      <c r="EL104" s="176"/>
      <c r="EM104" s="176"/>
      <c r="EN104" s="90"/>
      <c r="EO104" s="178"/>
      <c r="EP104" s="13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34"/>
    </row>
    <row r="105" spans="1:163" s="41" customFormat="1" ht="14.25" customHeight="1" thickBot="1">
      <c r="A105" s="53"/>
      <c r="B105" s="152" t="s">
        <v>5</v>
      </c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28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30"/>
      <c r="AR105" s="125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7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7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4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7"/>
      <c r="EP105" s="124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3"/>
    </row>
  </sheetData>
  <mergeCells count="556">
    <mergeCell ref="FF67:FG69"/>
    <mergeCell ref="DL92:DM92"/>
    <mergeCell ref="EN92:EO92"/>
    <mergeCell ref="DN92:EM92"/>
    <mergeCell ref="EP80:FG81"/>
    <mergeCell ref="DM70:DN71"/>
    <mergeCell ref="DO70:EA71"/>
    <mergeCell ref="EB70:EC71"/>
    <mergeCell ref="ED70:ER71"/>
    <mergeCell ref="FF72:FG73"/>
    <mergeCell ref="W19:AB19"/>
    <mergeCell ref="W17:AB17"/>
    <mergeCell ref="BN67:CB69"/>
    <mergeCell ref="CC67:CD69"/>
    <mergeCell ref="BT36:CS36"/>
    <mergeCell ref="AF27:AI27"/>
    <mergeCell ref="W29:AI29"/>
    <mergeCell ref="AC17:AE17"/>
    <mergeCell ref="AC19:AE19"/>
    <mergeCell ref="AF23:AI23"/>
    <mergeCell ref="A14:V16"/>
    <mergeCell ref="B17:V20"/>
    <mergeCell ref="AC27:AE27"/>
    <mergeCell ref="W14:AI16"/>
    <mergeCell ref="AF17:AI17"/>
    <mergeCell ref="AF19:AI19"/>
    <mergeCell ref="AF21:AI21"/>
    <mergeCell ref="W27:AB27"/>
    <mergeCell ref="W25:AB25"/>
    <mergeCell ref="W23:AB23"/>
    <mergeCell ref="CT36:DS36"/>
    <mergeCell ref="AJ29:AU29"/>
    <mergeCell ref="AX17:BE18"/>
    <mergeCell ref="AV19:AW20"/>
    <mergeCell ref="AX19:BE20"/>
    <mergeCell ref="AV21:AW22"/>
    <mergeCell ref="AX21:BE22"/>
    <mergeCell ref="AJ19:AU20"/>
    <mergeCell ref="AV23:AW24"/>
    <mergeCell ref="AX23:BE24"/>
    <mergeCell ref="AC25:AE25"/>
    <mergeCell ref="AF25:AI25"/>
    <mergeCell ref="AC21:AE21"/>
    <mergeCell ref="AC23:AE23"/>
    <mergeCell ref="AJ23:AU24"/>
    <mergeCell ref="AJ25:AU26"/>
    <mergeCell ref="AO37:BS39"/>
    <mergeCell ref="B37:AN37"/>
    <mergeCell ref="B38:AN38"/>
    <mergeCell ref="B39:AN39"/>
    <mergeCell ref="B29:V29"/>
    <mergeCell ref="AJ27:AU28"/>
    <mergeCell ref="BF23:BG24"/>
    <mergeCell ref="B23:V24"/>
    <mergeCell ref="B36:AN36"/>
    <mergeCell ref="AO36:BS36"/>
    <mergeCell ref="BF17:BG18"/>
    <mergeCell ref="BF19:BG20"/>
    <mergeCell ref="BF21:BG22"/>
    <mergeCell ref="BH21:BS22"/>
    <mergeCell ref="BH23:BS24"/>
    <mergeCell ref="W21:AB21"/>
    <mergeCell ref="AV29:BG29"/>
    <mergeCell ref="AJ21:AU22"/>
    <mergeCell ref="AV25:AW26"/>
    <mergeCell ref="AX25:BE26"/>
    <mergeCell ref="BF25:BG26"/>
    <mergeCell ref="BT29:CE29"/>
    <mergeCell ref="AV27:AW28"/>
    <mergeCell ref="AX27:BE28"/>
    <mergeCell ref="BF27:BG28"/>
    <mergeCell ref="BH29:BS29"/>
    <mergeCell ref="CD25:CE26"/>
    <mergeCell ref="CD27:CE28"/>
    <mergeCell ref="BH15:BS16"/>
    <mergeCell ref="AJ14:BG15"/>
    <mergeCell ref="AV16:BG16"/>
    <mergeCell ref="BH17:BS18"/>
    <mergeCell ref="AJ17:AU18"/>
    <mergeCell ref="AJ16:AU16"/>
    <mergeCell ref="AV17:AW18"/>
    <mergeCell ref="BH19:BS20"/>
    <mergeCell ref="BH27:BS28"/>
    <mergeCell ref="BH25:BS26"/>
    <mergeCell ref="BV25:CC26"/>
    <mergeCell ref="BT27:BU28"/>
    <mergeCell ref="BV27:CC28"/>
    <mergeCell ref="CD19:CE20"/>
    <mergeCell ref="BT21:BU22"/>
    <mergeCell ref="BV21:CC22"/>
    <mergeCell ref="BT19:BU20"/>
    <mergeCell ref="BV19:CC20"/>
    <mergeCell ref="CF23:CQ24"/>
    <mergeCell ref="CF25:CQ26"/>
    <mergeCell ref="CF27:CQ28"/>
    <mergeCell ref="BT23:BU24"/>
    <mergeCell ref="BV23:CC24"/>
    <mergeCell ref="CD23:CE24"/>
    <mergeCell ref="BT25:BU26"/>
    <mergeCell ref="DA17:DB18"/>
    <mergeCell ref="CR15:DB16"/>
    <mergeCell ref="CF16:CQ16"/>
    <mergeCell ref="CF17:CQ18"/>
    <mergeCell ref="CF21:CQ22"/>
    <mergeCell ref="CT21:CZ22"/>
    <mergeCell ref="BT15:CQ15"/>
    <mergeCell ref="CR17:CS18"/>
    <mergeCell ref="CT17:CZ18"/>
    <mergeCell ref="BT17:BU18"/>
    <mergeCell ref="BV17:CC18"/>
    <mergeCell ref="CD17:CE18"/>
    <mergeCell ref="CD21:CE22"/>
    <mergeCell ref="CF19:CQ20"/>
    <mergeCell ref="CR29:DB29"/>
    <mergeCell ref="CR23:CS24"/>
    <mergeCell ref="CT23:CZ24"/>
    <mergeCell ref="DA23:DB24"/>
    <mergeCell ref="CR25:CS26"/>
    <mergeCell ref="CT25:CZ26"/>
    <mergeCell ref="DA25:DB26"/>
    <mergeCell ref="CF29:CQ29"/>
    <mergeCell ref="DA21:DB22"/>
    <mergeCell ref="DC17:DM18"/>
    <mergeCell ref="DC19:DM20"/>
    <mergeCell ref="DC21:DM22"/>
    <mergeCell ref="CR27:CS28"/>
    <mergeCell ref="CT27:CZ28"/>
    <mergeCell ref="DA27:DB28"/>
    <mergeCell ref="CR19:CS20"/>
    <mergeCell ref="CT19:CZ20"/>
    <mergeCell ref="DA19:DB20"/>
    <mergeCell ref="CR21:CS22"/>
    <mergeCell ref="DC23:DM24"/>
    <mergeCell ref="DC25:DM26"/>
    <mergeCell ref="DC27:DM28"/>
    <mergeCell ref="DC29:DM29"/>
    <mergeCell ref="DN17:DX18"/>
    <mergeCell ref="DN19:DX20"/>
    <mergeCell ref="DN21:DX22"/>
    <mergeCell ref="DN23:DX24"/>
    <mergeCell ref="DN25:DX26"/>
    <mergeCell ref="DN27:DX28"/>
    <mergeCell ref="DN29:DX29"/>
    <mergeCell ref="DY17:EI18"/>
    <mergeCell ref="DY19:EI20"/>
    <mergeCell ref="DY21:EI22"/>
    <mergeCell ref="DY23:EI24"/>
    <mergeCell ref="DY25:EI26"/>
    <mergeCell ref="DY27:EI28"/>
    <mergeCell ref="DY29:EI29"/>
    <mergeCell ref="EJ17:EU18"/>
    <mergeCell ref="EJ19:EU20"/>
    <mergeCell ref="EJ21:EU22"/>
    <mergeCell ref="EJ23:EU24"/>
    <mergeCell ref="EJ25:EU26"/>
    <mergeCell ref="EJ27:EU28"/>
    <mergeCell ref="EJ29:EU29"/>
    <mergeCell ref="EX19:FE20"/>
    <mergeCell ref="FF19:FG20"/>
    <mergeCell ref="EV21:EW22"/>
    <mergeCell ref="EX21:FE22"/>
    <mergeCell ref="FF21:FG22"/>
    <mergeCell ref="EX23:FE24"/>
    <mergeCell ref="FF23:FG24"/>
    <mergeCell ref="EV29:FG29"/>
    <mergeCell ref="EX25:FE26"/>
    <mergeCell ref="FF25:FG26"/>
    <mergeCell ref="EV27:EW28"/>
    <mergeCell ref="EX27:FE28"/>
    <mergeCell ref="FF27:FG28"/>
    <mergeCell ref="DN16:DX16"/>
    <mergeCell ref="DY16:EI16"/>
    <mergeCell ref="EJ16:EU16"/>
    <mergeCell ref="EV25:EW26"/>
    <mergeCell ref="EV23:EW24"/>
    <mergeCell ref="EV19:EW20"/>
    <mergeCell ref="EV16:FG16"/>
    <mergeCell ref="EV17:EW18"/>
    <mergeCell ref="EX17:FE18"/>
    <mergeCell ref="FF17:FG18"/>
    <mergeCell ref="DN15:EI15"/>
    <mergeCell ref="EJ14:FG15"/>
    <mergeCell ref="BH14:EI14"/>
    <mergeCell ref="A7:FG7"/>
    <mergeCell ref="A8:FG8"/>
    <mergeCell ref="A10:FG10"/>
    <mergeCell ref="A11:FG11"/>
    <mergeCell ref="A12:FG12"/>
    <mergeCell ref="DC15:DM16"/>
    <mergeCell ref="BT16:CE16"/>
    <mergeCell ref="A43:DS43"/>
    <mergeCell ref="BT40:CS40"/>
    <mergeCell ref="CT40:DS40"/>
    <mergeCell ref="BT41:CS41"/>
    <mergeCell ref="CT41:DS41"/>
    <mergeCell ref="B41:AN41"/>
    <mergeCell ref="AO40:BS40"/>
    <mergeCell ref="AO41:BS41"/>
    <mergeCell ref="B40:AN40"/>
    <mergeCell ref="CT33:DS33"/>
    <mergeCell ref="CZ34:DC34"/>
    <mergeCell ref="DD34:DI34"/>
    <mergeCell ref="A31:DS31"/>
    <mergeCell ref="BZ34:CC34"/>
    <mergeCell ref="BT33:CS33"/>
    <mergeCell ref="CD34:CI34"/>
    <mergeCell ref="AW34:AZ34"/>
    <mergeCell ref="AU33:BP33"/>
    <mergeCell ref="BA34:BF34"/>
    <mergeCell ref="CT45:DS45"/>
    <mergeCell ref="AW46:AZ46"/>
    <mergeCell ref="BA46:BF46"/>
    <mergeCell ref="BZ46:CC46"/>
    <mergeCell ref="CD46:CI46"/>
    <mergeCell ref="CZ46:DC46"/>
    <mergeCell ref="DD46:DI46"/>
    <mergeCell ref="B51:AN51"/>
    <mergeCell ref="B50:AN50"/>
    <mergeCell ref="B49:AN49"/>
    <mergeCell ref="B48:AN48"/>
    <mergeCell ref="BT54:CS54"/>
    <mergeCell ref="CT54:DS54"/>
    <mergeCell ref="B53:AN53"/>
    <mergeCell ref="CT52:DS53"/>
    <mergeCell ref="B52:AN52"/>
    <mergeCell ref="AO52:BS53"/>
    <mergeCell ref="BT52:CS53"/>
    <mergeCell ref="B54:AN54"/>
    <mergeCell ref="AO54:BS54"/>
    <mergeCell ref="AR80:BH81"/>
    <mergeCell ref="W63:AB63"/>
    <mergeCell ref="W61:AB61"/>
    <mergeCell ref="AE80:AJ80"/>
    <mergeCell ref="AK80:AM80"/>
    <mergeCell ref="AN80:AQ80"/>
    <mergeCell ref="A76:FG76"/>
    <mergeCell ref="AY67:AZ69"/>
    <mergeCell ref="BA67:BK69"/>
    <mergeCell ref="B68:V69"/>
    <mergeCell ref="B65:V66"/>
    <mergeCell ref="B67:V67"/>
    <mergeCell ref="AJ67:AX69"/>
    <mergeCell ref="AJ65:AX66"/>
    <mergeCell ref="AC65:AE65"/>
    <mergeCell ref="AF65:AI65"/>
    <mergeCell ref="W65:AB65"/>
    <mergeCell ref="W68:AB68"/>
    <mergeCell ref="ES65:ET66"/>
    <mergeCell ref="EU65:FE66"/>
    <mergeCell ref="BL67:BM69"/>
    <mergeCell ref="A58:V60"/>
    <mergeCell ref="W58:AI60"/>
    <mergeCell ref="AJ58:BM58"/>
    <mergeCell ref="CE67:CR69"/>
    <mergeCell ref="ES67:ET69"/>
    <mergeCell ref="EU67:FE69"/>
    <mergeCell ref="BA65:BK66"/>
    <mergeCell ref="ED65:ER66"/>
    <mergeCell ref="DJ80:DK81"/>
    <mergeCell ref="DL80:DM81"/>
    <mergeCell ref="DN80:EM81"/>
    <mergeCell ref="EN80:EO81"/>
    <mergeCell ref="EB65:EC66"/>
    <mergeCell ref="DO72:EA73"/>
    <mergeCell ref="B80:AD83"/>
    <mergeCell ref="B86:AD87"/>
    <mergeCell ref="B84:AD85"/>
    <mergeCell ref="B88:AD89"/>
    <mergeCell ref="ED58:FG58"/>
    <mergeCell ref="AJ59:AX60"/>
    <mergeCell ref="AY59:BM60"/>
    <mergeCell ref="BN59:CB60"/>
    <mergeCell ref="CC59:DL59"/>
    <mergeCell ref="DM59:EC60"/>
    <mergeCell ref="ED59:ER60"/>
    <mergeCell ref="ES59:FG60"/>
    <mergeCell ref="CC60:CT60"/>
    <mergeCell ref="CU60:DL60"/>
    <mergeCell ref="B61:V64"/>
    <mergeCell ref="AC61:AE61"/>
    <mergeCell ref="AF61:AI61"/>
    <mergeCell ref="CE61:CR62"/>
    <mergeCell ref="CE63:CR64"/>
    <mergeCell ref="BA63:BK64"/>
    <mergeCell ref="BL63:BM64"/>
    <mergeCell ref="BN63:CB64"/>
    <mergeCell ref="CC63:CD64"/>
    <mergeCell ref="AC63:AE63"/>
    <mergeCell ref="A78:AD79"/>
    <mergeCell ref="AE78:AQ79"/>
    <mergeCell ref="AR78:BH79"/>
    <mergeCell ref="BI78:EO78"/>
    <mergeCell ref="BI79:CG79"/>
    <mergeCell ref="CH79:DK79"/>
    <mergeCell ref="DL79:EO79"/>
    <mergeCell ref="AF63:AI63"/>
    <mergeCell ref="AJ63:AX64"/>
    <mergeCell ref="AY63:AZ64"/>
    <mergeCell ref="CS63:CT64"/>
    <mergeCell ref="CU63:DL64"/>
    <mergeCell ref="DM63:DN64"/>
    <mergeCell ref="DO63:EA64"/>
    <mergeCell ref="EB63:EC64"/>
    <mergeCell ref="ED63:ER64"/>
    <mergeCell ref="ES63:ET64"/>
    <mergeCell ref="EU63:FE64"/>
    <mergeCell ref="FF63:FG64"/>
    <mergeCell ref="BL65:BM66"/>
    <mergeCell ref="BN65:CB66"/>
    <mergeCell ref="CC65:CD66"/>
    <mergeCell ref="CE65:CR66"/>
    <mergeCell ref="CS65:CT66"/>
    <mergeCell ref="CU65:DL66"/>
    <mergeCell ref="DM65:DN66"/>
    <mergeCell ref="DO65:EA66"/>
    <mergeCell ref="FF65:FG66"/>
    <mergeCell ref="AC68:AE68"/>
    <mergeCell ref="AF68:AI68"/>
    <mergeCell ref="CS67:CT69"/>
    <mergeCell ref="CU67:DL69"/>
    <mergeCell ref="DM67:DN69"/>
    <mergeCell ref="DO67:EA69"/>
    <mergeCell ref="EB67:EC69"/>
    <mergeCell ref="ED67:ER69"/>
    <mergeCell ref="AY65:AZ66"/>
    <mergeCell ref="AC70:AE70"/>
    <mergeCell ref="AF70:AI70"/>
    <mergeCell ref="AJ70:AX71"/>
    <mergeCell ref="B70:V71"/>
    <mergeCell ref="W70:AB70"/>
    <mergeCell ref="AC72:AE72"/>
    <mergeCell ref="AF72:AI72"/>
    <mergeCell ref="AJ72:AX73"/>
    <mergeCell ref="B72:V73"/>
    <mergeCell ref="W72:AB72"/>
    <mergeCell ref="AY70:AZ71"/>
    <mergeCell ref="BA70:BK71"/>
    <mergeCell ref="BL70:BM71"/>
    <mergeCell ref="BN70:CB71"/>
    <mergeCell ref="CC70:CD71"/>
    <mergeCell ref="CE70:CR71"/>
    <mergeCell ref="CS70:CT71"/>
    <mergeCell ref="CU70:DL71"/>
    <mergeCell ref="AY72:AZ73"/>
    <mergeCell ref="BA72:BK73"/>
    <mergeCell ref="BL72:BM73"/>
    <mergeCell ref="BN72:CB73"/>
    <mergeCell ref="ES70:ET71"/>
    <mergeCell ref="EU70:FE71"/>
    <mergeCell ref="FF70:FG71"/>
    <mergeCell ref="EB72:EC73"/>
    <mergeCell ref="ED72:ER73"/>
    <mergeCell ref="ES72:ET73"/>
    <mergeCell ref="EU72:FE73"/>
    <mergeCell ref="B74:V74"/>
    <mergeCell ref="W74:AI74"/>
    <mergeCell ref="AJ74:AX74"/>
    <mergeCell ref="AY74:BM74"/>
    <mergeCell ref="BN74:CB74"/>
    <mergeCell ref="CC74:CT74"/>
    <mergeCell ref="CU74:DL74"/>
    <mergeCell ref="DM72:DN73"/>
    <mergeCell ref="CE72:CR73"/>
    <mergeCell ref="CS72:CT73"/>
    <mergeCell ref="CU72:DL73"/>
    <mergeCell ref="CC72:CD73"/>
    <mergeCell ref="DM74:EC74"/>
    <mergeCell ref="CC61:CD62"/>
    <mergeCell ref="EU61:FE62"/>
    <mergeCell ref="FF61:FG62"/>
    <mergeCell ref="DO61:EA62"/>
    <mergeCell ref="EB61:EC62"/>
    <mergeCell ref="ED61:ER62"/>
    <mergeCell ref="ES61:ET62"/>
    <mergeCell ref="CS61:CT62"/>
    <mergeCell ref="CU61:DL62"/>
    <mergeCell ref="DM61:DN62"/>
    <mergeCell ref="BI80:CG81"/>
    <mergeCell ref="CH80:CI81"/>
    <mergeCell ref="DN82:EM83"/>
    <mergeCell ref="ED74:ER74"/>
    <mergeCell ref="EN82:EO83"/>
    <mergeCell ref="EP82:FG83"/>
    <mergeCell ref="ES74:FG74"/>
    <mergeCell ref="EP78:FG79"/>
    <mergeCell ref="CJ80:DI81"/>
    <mergeCell ref="DJ82:DK83"/>
    <mergeCell ref="DL82:DM83"/>
    <mergeCell ref="BI84:CG85"/>
    <mergeCell ref="CH84:CI85"/>
    <mergeCell ref="BI82:CG83"/>
    <mergeCell ref="CH82:CI83"/>
    <mergeCell ref="AE86:AJ86"/>
    <mergeCell ref="AK86:AM86"/>
    <mergeCell ref="AN86:AQ86"/>
    <mergeCell ref="CJ82:DI83"/>
    <mergeCell ref="AR82:BH83"/>
    <mergeCell ref="AE82:AJ82"/>
    <mergeCell ref="AK82:AM82"/>
    <mergeCell ref="AN82:AQ82"/>
    <mergeCell ref="AE84:AJ84"/>
    <mergeCell ref="AK84:AM84"/>
    <mergeCell ref="AN84:AQ84"/>
    <mergeCell ref="AR84:BH85"/>
    <mergeCell ref="DN84:EM85"/>
    <mergeCell ref="EN84:EO85"/>
    <mergeCell ref="EP84:FG85"/>
    <mergeCell ref="CJ84:DI85"/>
    <mergeCell ref="DJ84:DK85"/>
    <mergeCell ref="DL84:DM85"/>
    <mergeCell ref="AN88:AQ88"/>
    <mergeCell ref="DN86:EM87"/>
    <mergeCell ref="DL88:DM89"/>
    <mergeCell ref="BI88:CG89"/>
    <mergeCell ref="CH88:CI89"/>
    <mergeCell ref="AR88:BH89"/>
    <mergeCell ref="CH86:CI87"/>
    <mergeCell ref="AR86:BH87"/>
    <mergeCell ref="EN86:EO87"/>
    <mergeCell ref="EP86:FG87"/>
    <mergeCell ref="CJ86:DI87"/>
    <mergeCell ref="DJ86:DK87"/>
    <mergeCell ref="DL86:DM87"/>
    <mergeCell ref="BI92:CG92"/>
    <mergeCell ref="A33:AN35"/>
    <mergeCell ref="A45:AN47"/>
    <mergeCell ref="AR90:BH91"/>
    <mergeCell ref="AE92:AQ92"/>
    <mergeCell ref="AR92:BH92"/>
    <mergeCell ref="AE90:AJ90"/>
    <mergeCell ref="AK90:AM90"/>
    <mergeCell ref="AN90:AQ90"/>
    <mergeCell ref="BI86:CG87"/>
    <mergeCell ref="EP92:FG92"/>
    <mergeCell ref="CJ90:DI91"/>
    <mergeCell ref="DJ90:DK91"/>
    <mergeCell ref="DL90:DM91"/>
    <mergeCell ref="CH92:DK92"/>
    <mergeCell ref="CH90:CI91"/>
    <mergeCell ref="BN58:EC58"/>
    <mergeCell ref="DN90:EM91"/>
    <mergeCell ref="EN90:EO91"/>
    <mergeCell ref="EP90:FG91"/>
    <mergeCell ref="BI90:CG91"/>
    <mergeCell ref="DN88:EM89"/>
    <mergeCell ref="EN88:EO89"/>
    <mergeCell ref="EP88:FG89"/>
    <mergeCell ref="CJ88:DI89"/>
    <mergeCell ref="DJ88:DK89"/>
    <mergeCell ref="BT37:CS39"/>
    <mergeCell ref="CT37:DS39"/>
    <mergeCell ref="AO49:BS51"/>
    <mergeCell ref="BT49:CS51"/>
    <mergeCell ref="CT49:DS51"/>
    <mergeCell ref="AO48:BS48"/>
    <mergeCell ref="BT48:CS48"/>
    <mergeCell ref="CT48:DS48"/>
    <mergeCell ref="AU45:BP45"/>
    <mergeCell ref="BT45:CS45"/>
    <mergeCell ref="EP93:FG94"/>
    <mergeCell ref="AR93:BH94"/>
    <mergeCell ref="BI93:CG94"/>
    <mergeCell ref="CH93:CI94"/>
    <mergeCell ref="CJ93:DI94"/>
    <mergeCell ref="DJ93:DK94"/>
    <mergeCell ref="DL93:DM94"/>
    <mergeCell ref="DN93:EM94"/>
    <mergeCell ref="EN93:EO94"/>
    <mergeCell ref="CJ95:DI96"/>
    <mergeCell ref="DJ95:DK96"/>
    <mergeCell ref="DL95:DM96"/>
    <mergeCell ref="DN95:EM96"/>
    <mergeCell ref="EN95:EO96"/>
    <mergeCell ref="AE88:AJ88"/>
    <mergeCell ref="AK88:AM88"/>
    <mergeCell ref="AR95:BH96"/>
    <mergeCell ref="BI95:CG96"/>
    <mergeCell ref="AE93:AJ93"/>
    <mergeCell ref="AK93:AM93"/>
    <mergeCell ref="AN93:AQ93"/>
    <mergeCell ref="AE95:AJ95"/>
    <mergeCell ref="AK95:AM95"/>
    <mergeCell ref="AN95:AQ95"/>
    <mergeCell ref="EP95:FG96"/>
    <mergeCell ref="AE97:AJ97"/>
    <mergeCell ref="AK97:AM97"/>
    <mergeCell ref="AN97:AQ97"/>
    <mergeCell ref="AR97:BH98"/>
    <mergeCell ref="BI97:CG98"/>
    <mergeCell ref="CH97:CI98"/>
    <mergeCell ref="CH95:CI96"/>
    <mergeCell ref="EP97:FG98"/>
    <mergeCell ref="DJ97:DK98"/>
    <mergeCell ref="AE99:AJ99"/>
    <mergeCell ref="AK99:AM99"/>
    <mergeCell ref="AN99:AQ99"/>
    <mergeCell ref="AR99:BH100"/>
    <mergeCell ref="BI99:CG100"/>
    <mergeCell ref="CH99:CI100"/>
    <mergeCell ref="CJ99:DI100"/>
    <mergeCell ref="CJ97:DI98"/>
    <mergeCell ref="DL99:DM100"/>
    <mergeCell ref="DN99:EM100"/>
    <mergeCell ref="EN99:EO100"/>
    <mergeCell ref="EN97:EO98"/>
    <mergeCell ref="DL97:DM98"/>
    <mergeCell ref="DN97:EM98"/>
    <mergeCell ref="EP99:FG100"/>
    <mergeCell ref="AE101:AJ101"/>
    <mergeCell ref="AK101:AM101"/>
    <mergeCell ref="AN101:AQ101"/>
    <mergeCell ref="AR101:BH102"/>
    <mergeCell ref="BI101:CG102"/>
    <mergeCell ref="CH101:CI102"/>
    <mergeCell ref="CJ101:DI102"/>
    <mergeCell ref="DJ101:DK102"/>
    <mergeCell ref="DJ99:DK100"/>
    <mergeCell ref="DL101:DM102"/>
    <mergeCell ref="DN101:EM102"/>
    <mergeCell ref="EN101:EO102"/>
    <mergeCell ref="EP101:FG102"/>
    <mergeCell ref="AE103:AJ103"/>
    <mergeCell ref="AK103:AM103"/>
    <mergeCell ref="AN103:AQ103"/>
    <mergeCell ref="B103:AD104"/>
    <mergeCell ref="DN103:EM104"/>
    <mergeCell ref="EN103:EO104"/>
    <mergeCell ref="AR103:BH104"/>
    <mergeCell ref="BI103:CG104"/>
    <mergeCell ref="CH103:CI104"/>
    <mergeCell ref="CJ103:DI104"/>
    <mergeCell ref="EP103:FG104"/>
    <mergeCell ref="B105:AD105"/>
    <mergeCell ref="AE105:AQ105"/>
    <mergeCell ref="AR105:BH105"/>
    <mergeCell ref="BI105:CG105"/>
    <mergeCell ref="CH105:DK105"/>
    <mergeCell ref="DL105:EO105"/>
    <mergeCell ref="EP105:FG105"/>
    <mergeCell ref="DJ103:DK104"/>
    <mergeCell ref="DL103:DM104"/>
    <mergeCell ref="B27:V28"/>
    <mergeCell ref="B21:V22"/>
    <mergeCell ref="B25:V26"/>
    <mergeCell ref="B90:AD91"/>
    <mergeCell ref="A56:FG56"/>
    <mergeCell ref="AJ61:AX62"/>
    <mergeCell ref="AY61:AZ62"/>
    <mergeCell ref="BA61:BK62"/>
    <mergeCell ref="BL61:BM62"/>
    <mergeCell ref="BN61:CB62"/>
    <mergeCell ref="B92:AD92"/>
    <mergeCell ref="B97:AD98"/>
    <mergeCell ref="B99:AD100"/>
    <mergeCell ref="B101:AD102"/>
    <mergeCell ref="B93:AD96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2" man="1"/>
    <brk id="7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Y97"/>
  <sheetViews>
    <sheetView view="pageBreakPreview" zoomScaleSheetLayoutView="100" workbookViewId="0" topLeftCell="S67">
      <selection activeCell="EH20" sqref="EH20:ET21"/>
    </sheetView>
  </sheetViews>
  <sheetFormatPr defaultColWidth="9.00390625" defaultRowHeight="12" customHeight="1"/>
  <cols>
    <col min="1" max="16384" width="0.875" style="3" customWidth="1"/>
  </cols>
  <sheetData>
    <row r="1" s="13" customFormat="1" ht="14.25" customHeight="1">
      <c r="FG1" s="14" t="s">
        <v>51</v>
      </c>
    </row>
    <row r="2" s="13" customFormat="1" ht="6" customHeight="1">
      <c r="FG2" s="14"/>
    </row>
    <row r="3" spans="1:163" s="1" customFormat="1" ht="15">
      <c r="A3" s="363" t="s">
        <v>52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</row>
    <row r="4" spans="1:163" s="1" customFormat="1" ht="12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</row>
    <row r="5" spans="1:163" s="1" customFormat="1" ht="15">
      <c r="A5" s="363" t="s">
        <v>53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363"/>
      <c r="EI5" s="363"/>
      <c r="EJ5" s="363"/>
      <c r="EK5" s="363"/>
      <c r="EL5" s="363"/>
      <c r="EM5" s="363"/>
      <c r="EN5" s="363"/>
      <c r="EO5" s="363"/>
      <c r="EP5" s="363"/>
      <c r="EQ5" s="363"/>
      <c r="ER5" s="363"/>
      <c r="ES5" s="363"/>
      <c r="ET5" s="363"/>
      <c r="EU5" s="363"/>
      <c r="EV5" s="363"/>
      <c r="EW5" s="363"/>
      <c r="EX5" s="363"/>
      <c r="EY5" s="363"/>
      <c r="EZ5" s="363"/>
      <c r="FA5" s="363"/>
      <c r="FB5" s="363"/>
      <c r="FC5" s="363"/>
      <c r="FD5" s="363"/>
      <c r="FE5" s="363"/>
      <c r="FF5" s="363"/>
      <c r="FG5" s="363"/>
    </row>
    <row r="6" s="13" customFormat="1" ht="4.5" customHeight="1">
      <c r="FG6" s="14"/>
    </row>
    <row r="7" spans="1:163" s="10" customFormat="1" ht="14.25" customHeight="1">
      <c r="A7" s="364" t="s">
        <v>6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6"/>
      <c r="W7" s="364" t="s">
        <v>9</v>
      </c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6"/>
      <c r="AJ7" s="364" t="s">
        <v>16</v>
      </c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6"/>
      <c r="BJ7" s="349" t="s">
        <v>23</v>
      </c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0"/>
      <c r="DN7" s="350"/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0"/>
      <c r="EE7" s="350"/>
      <c r="EF7" s="350"/>
      <c r="EG7" s="351"/>
      <c r="EH7" s="364" t="s">
        <v>22</v>
      </c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365"/>
      <c r="FG7" s="366"/>
    </row>
    <row r="8" spans="1:163" s="10" customFormat="1" ht="14.25" customHeight="1">
      <c r="A8" s="370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2"/>
      <c r="W8" s="370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2"/>
      <c r="AJ8" s="352" t="s">
        <v>12</v>
      </c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4"/>
      <c r="AW8" s="352" t="s">
        <v>58</v>
      </c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4"/>
      <c r="BJ8" s="353" t="s">
        <v>18</v>
      </c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4"/>
      <c r="BV8" s="349" t="s">
        <v>57</v>
      </c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1"/>
      <c r="CV8" s="352" t="s">
        <v>59</v>
      </c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4"/>
      <c r="DI8" s="361" t="s">
        <v>21</v>
      </c>
      <c r="DJ8" s="362"/>
      <c r="DK8" s="362"/>
      <c r="DL8" s="362"/>
      <c r="DM8" s="362"/>
      <c r="DN8" s="362"/>
      <c r="DO8" s="362"/>
      <c r="DP8" s="362"/>
      <c r="DQ8" s="362"/>
      <c r="DR8" s="362"/>
      <c r="DS8" s="362"/>
      <c r="DT8" s="362"/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52" t="s">
        <v>12</v>
      </c>
      <c r="EI8" s="353"/>
      <c r="EJ8" s="353"/>
      <c r="EK8" s="353"/>
      <c r="EL8" s="353"/>
      <c r="EM8" s="353"/>
      <c r="EN8" s="353"/>
      <c r="EO8" s="353"/>
      <c r="EP8" s="353"/>
      <c r="EQ8" s="353"/>
      <c r="ER8" s="353"/>
      <c r="ES8" s="353"/>
      <c r="ET8" s="354"/>
      <c r="EU8" s="352" t="s">
        <v>58</v>
      </c>
      <c r="EV8" s="353"/>
      <c r="EW8" s="353"/>
      <c r="EX8" s="353"/>
      <c r="EY8" s="353"/>
      <c r="EZ8" s="353"/>
      <c r="FA8" s="353"/>
      <c r="FB8" s="353"/>
      <c r="FC8" s="353"/>
      <c r="FD8" s="353"/>
      <c r="FE8" s="353"/>
      <c r="FF8" s="353"/>
      <c r="FG8" s="354"/>
    </row>
    <row r="9" spans="1:163" s="10" customFormat="1" ht="35.25" customHeight="1" thickBo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9"/>
      <c r="W9" s="370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2"/>
      <c r="AJ9" s="355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7"/>
      <c r="AW9" s="355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7"/>
      <c r="BJ9" s="355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7"/>
      <c r="BV9" s="358" t="s">
        <v>12</v>
      </c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2" t="s">
        <v>58</v>
      </c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4"/>
      <c r="CV9" s="355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7"/>
      <c r="DI9" s="358" t="s">
        <v>12</v>
      </c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60"/>
      <c r="DU9" s="358" t="s">
        <v>58</v>
      </c>
      <c r="DV9" s="359"/>
      <c r="DW9" s="359"/>
      <c r="DX9" s="359"/>
      <c r="DY9" s="359"/>
      <c r="DZ9" s="359"/>
      <c r="EA9" s="359"/>
      <c r="EB9" s="359"/>
      <c r="EC9" s="359"/>
      <c r="ED9" s="359"/>
      <c r="EE9" s="359"/>
      <c r="EF9" s="359"/>
      <c r="EG9" s="359"/>
      <c r="EH9" s="355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7"/>
      <c r="EU9" s="355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7"/>
    </row>
    <row r="10" spans="1:163" ht="26.25" customHeight="1">
      <c r="A10" s="4"/>
      <c r="B10" s="326" t="s">
        <v>54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11" t="s">
        <v>7</v>
      </c>
      <c r="X10" s="312"/>
      <c r="Y10" s="312"/>
      <c r="Z10" s="312"/>
      <c r="AA10" s="312"/>
      <c r="AB10" s="312"/>
      <c r="AC10" s="313" t="s">
        <v>179</v>
      </c>
      <c r="AD10" s="313"/>
      <c r="AE10" s="313"/>
      <c r="AF10" s="314" t="s">
        <v>8</v>
      </c>
      <c r="AG10" s="314"/>
      <c r="AH10" s="314"/>
      <c r="AI10" s="315"/>
      <c r="AJ10" s="474">
        <f>129172-BA56</f>
        <v>119605</v>
      </c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3"/>
      <c r="AW10" s="465" t="s">
        <v>13</v>
      </c>
      <c r="AX10" s="465"/>
      <c r="AY10" s="467">
        <v>65493</v>
      </c>
      <c r="AZ10" s="467"/>
      <c r="BA10" s="467"/>
      <c r="BB10" s="467"/>
      <c r="BC10" s="467"/>
      <c r="BD10" s="467"/>
      <c r="BE10" s="467"/>
      <c r="BF10" s="467"/>
      <c r="BG10" s="467"/>
      <c r="BH10" s="469" t="s">
        <v>14</v>
      </c>
      <c r="BI10" s="469"/>
      <c r="BJ10" s="471">
        <f>BJ26+BJ30+BJ34</f>
        <v>24710</v>
      </c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3"/>
      <c r="BV10" s="465" t="s">
        <v>13</v>
      </c>
      <c r="BW10" s="465"/>
      <c r="BX10" s="467">
        <f>BX14+BX26+BX30</f>
        <v>653</v>
      </c>
      <c r="BY10" s="467"/>
      <c r="BZ10" s="467"/>
      <c r="CA10" s="467"/>
      <c r="CB10" s="467"/>
      <c r="CC10" s="467"/>
      <c r="CD10" s="467"/>
      <c r="CE10" s="467"/>
      <c r="CF10" s="467"/>
      <c r="CG10" s="469" t="s">
        <v>14</v>
      </c>
      <c r="CH10" s="469"/>
      <c r="CI10" s="471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3"/>
      <c r="CV10" s="465" t="s">
        <v>13</v>
      </c>
      <c r="CW10" s="465"/>
      <c r="CX10" s="467">
        <f>CX14+CX18+CX22+CX26+CX30++CX34</f>
        <v>17032</v>
      </c>
      <c r="CY10" s="467"/>
      <c r="CZ10" s="467"/>
      <c r="DA10" s="467"/>
      <c r="DB10" s="467"/>
      <c r="DC10" s="467"/>
      <c r="DD10" s="467"/>
      <c r="DE10" s="467"/>
      <c r="DF10" s="467"/>
      <c r="DG10" s="469" t="s">
        <v>14</v>
      </c>
      <c r="DH10" s="469"/>
      <c r="DI10" s="463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463"/>
      <c r="DW10" s="463"/>
      <c r="DX10" s="463"/>
      <c r="DY10" s="463"/>
      <c r="DZ10" s="463"/>
      <c r="EA10" s="463"/>
      <c r="EB10" s="463"/>
      <c r="EC10" s="463"/>
      <c r="ED10" s="463"/>
      <c r="EE10" s="463"/>
      <c r="EF10" s="463"/>
      <c r="EG10" s="463"/>
      <c r="EH10" s="463">
        <v>143662</v>
      </c>
      <c r="EI10" s="463"/>
      <c r="EJ10" s="463"/>
      <c r="EK10" s="463"/>
      <c r="EL10" s="463"/>
      <c r="EM10" s="463"/>
      <c r="EN10" s="463"/>
      <c r="EO10" s="463"/>
      <c r="EP10" s="463"/>
      <c r="EQ10" s="463"/>
      <c r="ER10" s="463"/>
      <c r="ES10" s="463"/>
      <c r="ET10" s="463"/>
      <c r="EU10" s="465" t="s">
        <v>13</v>
      </c>
      <c r="EV10" s="465"/>
      <c r="EW10" s="467">
        <f>143662-61137</f>
        <v>82525</v>
      </c>
      <c r="EX10" s="467"/>
      <c r="EY10" s="467"/>
      <c r="EZ10" s="467"/>
      <c r="FA10" s="467"/>
      <c r="FB10" s="467"/>
      <c r="FC10" s="467"/>
      <c r="FD10" s="467"/>
      <c r="FE10" s="467"/>
      <c r="FF10" s="409" t="s">
        <v>14</v>
      </c>
      <c r="FG10" s="464"/>
    </row>
    <row r="11" spans="1:163" ht="13.5" customHeight="1">
      <c r="A11" s="5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"/>
      <c r="AJ11" s="344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2"/>
      <c r="AW11" s="466"/>
      <c r="AX11" s="466"/>
      <c r="AY11" s="468"/>
      <c r="AZ11" s="468"/>
      <c r="BA11" s="468"/>
      <c r="BB11" s="468"/>
      <c r="BC11" s="468"/>
      <c r="BD11" s="468"/>
      <c r="BE11" s="468"/>
      <c r="BF11" s="468"/>
      <c r="BG11" s="468"/>
      <c r="BH11" s="470"/>
      <c r="BI11" s="470"/>
      <c r="BJ11" s="340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2"/>
      <c r="BV11" s="466"/>
      <c r="BW11" s="466"/>
      <c r="BX11" s="468"/>
      <c r="BY11" s="468"/>
      <c r="BZ11" s="468"/>
      <c r="CA11" s="468"/>
      <c r="CB11" s="468"/>
      <c r="CC11" s="468"/>
      <c r="CD11" s="468"/>
      <c r="CE11" s="468"/>
      <c r="CF11" s="468"/>
      <c r="CG11" s="470"/>
      <c r="CH11" s="470"/>
      <c r="CI11" s="340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2"/>
      <c r="CV11" s="466"/>
      <c r="CW11" s="466"/>
      <c r="CX11" s="468"/>
      <c r="CY11" s="468"/>
      <c r="CZ11" s="468"/>
      <c r="DA11" s="468"/>
      <c r="DB11" s="468"/>
      <c r="DC11" s="468"/>
      <c r="DD11" s="468"/>
      <c r="DE11" s="468"/>
      <c r="DF11" s="468"/>
      <c r="DG11" s="470"/>
      <c r="DH11" s="47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466"/>
      <c r="EV11" s="466"/>
      <c r="EW11" s="468"/>
      <c r="EX11" s="468"/>
      <c r="EY11" s="468"/>
      <c r="EZ11" s="468"/>
      <c r="FA11" s="468"/>
      <c r="FB11" s="468"/>
      <c r="FC11" s="468"/>
      <c r="FD11" s="468"/>
      <c r="FE11" s="468"/>
      <c r="FF11" s="322"/>
      <c r="FG11" s="323"/>
    </row>
    <row r="12" spans="1:163" ht="26.25" customHeight="1">
      <c r="A12" s="5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11" t="s">
        <v>7</v>
      </c>
      <c r="X12" s="312"/>
      <c r="Y12" s="312"/>
      <c r="Z12" s="312"/>
      <c r="AA12" s="312"/>
      <c r="AB12" s="312"/>
      <c r="AC12" s="313" t="s">
        <v>180</v>
      </c>
      <c r="AD12" s="313"/>
      <c r="AE12" s="313"/>
      <c r="AF12" s="314" t="s">
        <v>10</v>
      </c>
      <c r="AG12" s="314"/>
      <c r="AH12" s="314"/>
      <c r="AI12" s="315"/>
      <c r="AJ12" s="343">
        <f>127513-BA58</f>
        <v>118362</v>
      </c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9"/>
      <c r="AW12" s="331" t="s">
        <v>13</v>
      </c>
      <c r="AX12" s="331"/>
      <c r="AY12" s="333">
        <v>55186</v>
      </c>
      <c r="AZ12" s="333"/>
      <c r="BA12" s="333"/>
      <c r="BB12" s="333"/>
      <c r="BC12" s="333"/>
      <c r="BD12" s="333"/>
      <c r="BE12" s="333"/>
      <c r="BF12" s="333"/>
      <c r="BG12" s="333"/>
      <c r="BH12" s="335" t="s">
        <v>14</v>
      </c>
      <c r="BI12" s="335"/>
      <c r="BJ12" s="337">
        <f>BJ24+BJ28+BJ32+BJ36</f>
        <v>12211</v>
      </c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9"/>
      <c r="BV12" s="331" t="s">
        <v>13</v>
      </c>
      <c r="BW12" s="331"/>
      <c r="BX12" s="333">
        <f>BX16+BX24+BX28+BX32</f>
        <v>10968</v>
      </c>
      <c r="BY12" s="333"/>
      <c r="BZ12" s="333"/>
      <c r="CA12" s="333"/>
      <c r="CB12" s="333"/>
      <c r="CC12" s="333"/>
      <c r="CD12" s="333"/>
      <c r="CE12" s="333"/>
      <c r="CF12" s="333"/>
      <c r="CG12" s="335" t="s">
        <v>14</v>
      </c>
      <c r="CH12" s="335"/>
      <c r="CI12" s="337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9"/>
      <c r="CV12" s="331" t="s">
        <v>13</v>
      </c>
      <c r="CW12" s="331"/>
      <c r="CX12" s="333">
        <v>21395</v>
      </c>
      <c r="CY12" s="333"/>
      <c r="CZ12" s="333"/>
      <c r="DA12" s="333"/>
      <c r="DB12" s="333"/>
      <c r="DC12" s="333"/>
      <c r="DD12" s="333"/>
      <c r="DE12" s="333"/>
      <c r="DF12" s="333"/>
      <c r="DG12" s="335" t="s">
        <v>14</v>
      </c>
      <c r="DH12" s="335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>
        <f>AJ10</f>
        <v>119605</v>
      </c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31" t="s">
        <v>13</v>
      </c>
      <c r="EV12" s="331"/>
      <c r="EW12" s="333">
        <f>AY10</f>
        <v>65493</v>
      </c>
      <c r="EX12" s="333"/>
      <c r="EY12" s="333"/>
      <c r="EZ12" s="333"/>
      <c r="FA12" s="333"/>
      <c r="FB12" s="333"/>
      <c r="FC12" s="333"/>
      <c r="FD12" s="333"/>
      <c r="FE12" s="333"/>
      <c r="FF12" s="293" t="s">
        <v>14</v>
      </c>
      <c r="FG12" s="294"/>
    </row>
    <row r="13" spans="1:163" ht="13.5" customHeight="1">
      <c r="A13" s="6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7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  <c r="AJ13" s="344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2"/>
      <c r="AW13" s="332"/>
      <c r="AX13" s="332"/>
      <c r="AY13" s="334"/>
      <c r="AZ13" s="334"/>
      <c r="BA13" s="334"/>
      <c r="BB13" s="334"/>
      <c r="BC13" s="334"/>
      <c r="BD13" s="334"/>
      <c r="BE13" s="334"/>
      <c r="BF13" s="334"/>
      <c r="BG13" s="334"/>
      <c r="BH13" s="336"/>
      <c r="BI13" s="336"/>
      <c r="BJ13" s="340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2"/>
      <c r="BV13" s="332"/>
      <c r="BW13" s="332"/>
      <c r="BX13" s="334"/>
      <c r="BY13" s="334"/>
      <c r="BZ13" s="334"/>
      <c r="CA13" s="334"/>
      <c r="CB13" s="334"/>
      <c r="CC13" s="334"/>
      <c r="CD13" s="334"/>
      <c r="CE13" s="334"/>
      <c r="CF13" s="334"/>
      <c r="CG13" s="336"/>
      <c r="CH13" s="336"/>
      <c r="CI13" s="340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2"/>
      <c r="CV13" s="332"/>
      <c r="CW13" s="332"/>
      <c r="CX13" s="334"/>
      <c r="CY13" s="334"/>
      <c r="CZ13" s="334"/>
      <c r="DA13" s="334"/>
      <c r="DB13" s="334"/>
      <c r="DC13" s="334"/>
      <c r="DD13" s="334"/>
      <c r="DE13" s="334"/>
      <c r="DF13" s="334"/>
      <c r="DG13" s="336"/>
      <c r="DH13" s="336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2"/>
      <c r="EV13" s="332"/>
      <c r="EW13" s="334"/>
      <c r="EX13" s="334"/>
      <c r="EY13" s="334"/>
      <c r="EZ13" s="334"/>
      <c r="FA13" s="334"/>
      <c r="FB13" s="334"/>
      <c r="FC13" s="334"/>
      <c r="FD13" s="334"/>
      <c r="FE13" s="334"/>
      <c r="FF13" s="295"/>
      <c r="FG13" s="296"/>
    </row>
    <row r="14" spans="1:163" ht="13.5" customHeight="1">
      <c r="A14" s="4"/>
      <c r="B14" s="318" t="s">
        <v>3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9"/>
      <c r="W14" s="311" t="s">
        <v>7</v>
      </c>
      <c r="X14" s="312"/>
      <c r="Y14" s="312"/>
      <c r="Z14" s="312"/>
      <c r="AA14" s="312"/>
      <c r="AB14" s="312"/>
      <c r="AC14" s="313" t="s">
        <v>179</v>
      </c>
      <c r="AD14" s="313"/>
      <c r="AE14" s="313"/>
      <c r="AF14" s="314" t="s">
        <v>8</v>
      </c>
      <c r="AG14" s="314"/>
      <c r="AH14" s="314"/>
      <c r="AI14" s="315"/>
      <c r="AJ14" s="343">
        <v>27845</v>
      </c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9"/>
      <c r="AW14" s="331" t="s">
        <v>13</v>
      </c>
      <c r="AX14" s="331"/>
      <c r="AY14" s="333">
        <v>7678</v>
      </c>
      <c r="AZ14" s="333"/>
      <c r="BA14" s="333"/>
      <c r="BB14" s="333"/>
      <c r="BC14" s="333"/>
      <c r="BD14" s="333"/>
      <c r="BE14" s="333"/>
      <c r="BF14" s="333"/>
      <c r="BG14" s="333"/>
      <c r="BH14" s="335" t="s">
        <v>14</v>
      </c>
      <c r="BI14" s="335"/>
      <c r="BJ14" s="337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9"/>
      <c r="BV14" s="331" t="s">
        <v>13</v>
      </c>
      <c r="BW14" s="331"/>
      <c r="BX14" s="333">
        <v>115</v>
      </c>
      <c r="BY14" s="333"/>
      <c r="BZ14" s="333"/>
      <c r="CA14" s="333"/>
      <c r="CB14" s="333"/>
      <c r="CC14" s="333"/>
      <c r="CD14" s="333"/>
      <c r="CE14" s="333"/>
      <c r="CF14" s="333"/>
      <c r="CG14" s="335" t="s">
        <v>14</v>
      </c>
      <c r="CH14" s="335"/>
      <c r="CI14" s="337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9"/>
      <c r="CV14" s="331" t="s">
        <v>13</v>
      </c>
      <c r="CW14" s="331"/>
      <c r="CX14" s="333">
        <f>EW14-AY14</f>
        <v>1457</v>
      </c>
      <c r="CY14" s="333"/>
      <c r="CZ14" s="333"/>
      <c r="DA14" s="333"/>
      <c r="DB14" s="333"/>
      <c r="DC14" s="333"/>
      <c r="DD14" s="333"/>
      <c r="DE14" s="333"/>
      <c r="DF14" s="333"/>
      <c r="DG14" s="335" t="s">
        <v>14</v>
      </c>
      <c r="DH14" s="335"/>
      <c r="DI14" s="329"/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29"/>
      <c r="DX14" s="329"/>
      <c r="DY14" s="329"/>
      <c r="DZ14" s="329"/>
      <c r="EA14" s="329"/>
      <c r="EB14" s="329"/>
      <c r="EC14" s="329"/>
      <c r="ED14" s="329"/>
      <c r="EE14" s="329"/>
      <c r="EF14" s="329"/>
      <c r="EG14" s="329"/>
      <c r="EH14" s="329">
        <f>AJ14+BJ14-BX14</f>
        <v>27730</v>
      </c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31" t="s">
        <v>13</v>
      </c>
      <c r="EV14" s="331"/>
      <c r="EW14" s="333">
        <v>9135</v>
      </c>
      <c r="EX14" s="333"/>
      <c r="EY14" s="333"/>
      <c r="EZ14" s="333"/>
      <c r="FA14" s="333"/>
      <c r="FB14" s="333"/>
      <c r="FC14" s="333"/>
      <c r="FD14" s="333"/>
      <c r="FE14" s="333"/>
      <c r="FF14" s="122" t="s">
        <v>14</v>
      </c>
      <c r="FG14" s="213"/>
    </row>
    <row r="15" spans="1:163" ht="2.25" customHeight="1">
      <c r="A15" s="5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1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  <c r="AJ15" s="344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2"/>
      <c r="AW15" s="332"/>
      <c r="AX15" s="332"/>
      <c r="AY15" s="334"/>
      <c r="AZ15" s="334"/>
      <c r="BA15" s="334"/>
      <c r="BB15" s="334"/>
      <c r="BC15" s="334"/>
      <c r="BD15" s="334"/>
      <c r="BE15" s="334"/>
      <c r="BF15" s="334"/>
      <c r="BG15" s="334"/>
      <c r="BH15" s="336"/>
      <c r="BI15" s="336"/>
      <c r="BJ15" s="340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2"/>
      <c r="BV15" s="332"/>
      <c r="BW15" s="332"/>
      <c r="BX15" s="334"/>
      <c r="BY15" s="334"/>
      <c r="BZ15" s="334"/>
      <c r="CA15" s="334"/>
      <c r="CB15" s="334"/>
      <c r="CC15" s="334"/>
      <c r="CD15" s="334"/>
      <c r="CE15" s="334"/>
      <c r="CF15" s="334"/>
      <c r="CG15" s="336"/>
      <c r="CH15" s="336"/>
      <c r="CI15" s="340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2"/>
      <c r="CV15" s="332"/>
      <c r="CW15" s="332"/>
      <c r="CX15" s="334"/>
      <c r="CY15" s="334"/>
      <c r="CZ15" s="334"/>
      <c r="DA15" s="334"/>
      <c r="DB15" s="334"/>
      <c r="DC15" s="334"/>
      <c r="DD15" s="334"/>
      <c r="DE15" s="334"/>
      <c r="DF15" s="334"/>
      <c r="DG15" s="336"/>
      <c r="DH15" s="336"/>
      <c r="DI15" s="330"/>
      <c r="DJ15" s="330"/>
      <c r="DK15" s="330"/>
      <c r="DL15" s="330"/>
      <c r="DM15" s="330"/>
      <c r="DN15" s="330"/>
      <c r="DO15" s="330"/>
      <c r="DP15" s="330"/>
      <c r="DQ15" s="330"/>
      <c r="DR15" s="330"/>
      <c r="DS15" s="330"/>
      <c r="DT15" s="330"/>
      <c r="DU15" s="330"/>
      <c r="DV15" s="330"/>
      <c r="DW15" s="330"/>
      <c r="DX15" s="330"/>
      <c r="DY15" s="330"/>
      <c r="DZ15" s="330"/>
      <c r="EA15" s="330"/>
      <c r="EB15" s="330"/>
      <c r="EC15" s="330"/>
      <c r="ED15" s="330"/>
      <c r="EE15" s="330"/>
      <c r="EF15" s="330"/>
      <c r="EG15" s="330"/>
      <c r="EH15" s="330"/>
      <c r="EI15" s="330"/>
      <c r="EJ15" s="330"/>
      <c r="EK15" s="330"/>
      <c r="EL15" s="330"/>
      <c r="EM15" s="330"/>
      <c r="EN15" s="330"/>
      <c r="EO15" s="330"/>
      <c r="EP15" s="330"/>
      <c r="EQ15" s="330"/>
      <c r="ER15" s="330"/>
      <c r="ES15" s="330"/>
      <c r="ET15" s="330"/>
      <c r="EU15" s="332"/>
      <c r="EV15" s="332"/>
      <c r="EW15" s="334"/>
      <c r="EX15" s="334"/>
      <c r="EY15" s="334"/>
      <c r="EZ15" s="334"/>
      <c r="FA15" s="334"/>
      <c r="FB15" s="334"/>
      <c r="FC15" s="334"/>
      <c r="FD15" s="334"/>
      <c r="FE15" s="334"/>
      <c r="FF15" s="90"/>
      <c r="FG15" s="214"/>
    </row>
    <row r="16" spans="1:163" ht="18" customHeight="1">
      <c r="A16" s="5"/>
      <c r="B16" s="307" t="s">
        <v>184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8"/>
      <c r="W16" s="311" t="s">
        <v>7</v>
      </c>
      <c r="X16" s="312"/>
      <c r="Y16" s="312"/>
      <c r="Z16" s="312"/>
      <c r="AA16" s="312"/>
      <c r="AB16" s="312"/>
      <c r="AC16" s="313" t="s">
        <v>180</v>
      </c>
      <c r="AD16" s="313"/>
      <c r="AE16" s="313"/>
      <c r="AF16" s="314" t="s">
        <v>10</v>
      </c>
      <c r="AG16" s="314"/>
      <c r="AH16" s="314"/>
      <c r="AI16" s="315"/>
      <c r="AJ16" s="343">
        <v>27855</v>
      </c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9"/>
      <c r="AW16" s="331" t="s">
        <v>13</v>
      </c>
      <c r="AX16" s="331"/>
      <c r="AY16" s="333"/>
      <c r="AZ16" s="333"/>
      <c r="BA16" s="333"/>
      <c r="BB16" s="333"/>
      <c r="BC16" s="333"/>
      <c r="BD16" s="333"/>
      <c r="BE16" s="333"/>
      <c r="BF16" s="333"/>
      <c r="BG16" s="333"/>
      <c r="BH16" s="335" t="s">
        <v>14</v>
      </c>
      <c r="BI16" s="335"/>
      <c r="BJ16" s="337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9"/>
      <c r="BV16" s="331" t="s">
        <v>13</v>
      </c>
      <c r="BW16" s="331"/>
      <c r="BX16" s="333">
        <v>10</v>
      </c>
      <c r="BY16" s="333"/>
      <c r="BZ16" s="333"/>
      <c r="CA16" s="333"/>
      <c r="CB16" s="333"/>
      <c r="CC16" s="333"/>
      <c r="CD16" s="333"/>
      <c r="CE16" s="333"/>
      <c r="CF16" s="333"/>
      <c r="CG16" s="335" t="s">
        <v>14</v>
      </c>
      <c r="CH16" s="335"/>
      <c r="CI16" s="337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9"/>
      <c r="CV16" s="331" t="s">
        <v>13</v>
      </c>
      <c r="CW16" s="331"/>
      <c r="CX16" s="333"/>
      <c r="CY16" s="333"/>
      <c r="CZ16" s="333"/>
      <c r="DA16" s="333"/>
      <c r="DB16" s="333"/>
      <c r="DC16" s="333"/>
      <c r="DD16" s="333"/>
      <c r="DE16" s="333"/>
      <c r="DF16" s="333"/>
      <c r="DG16" s="335" t="s">
        <v>14</v>
      </c>
      <c r="DH16" s="335"/>
      <c r="DI16" s="329"/>
      <c r="DJ16" s="329"/>
      <c r="DK16" s="329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329"/>
      <c r="DW16" s="329"/>
      <c r="DX16" s="329"/>
      <c r="DY16" s="329"/>
      <c r="DZ16" s="329"/>
      <c r="EA16" s="329"/>
      <c r="EB16" s="329"/>
      <c r="EC16" s="329"/>
      <c r="ED16" s="329"/>
      <c r="EE16" s="329"/>
      <c r="EF16" s="329"/>
      <c r="EG16" s="329"/>
      <c r="EH16" s="329">
        <v>27845</v>
      </c>
      <c r="EI16" s="329"/>
      <c r="EJ16" s="329"/>
      <c r="EK16" s="329"/>
      <c r="EL16" s="329"/>
      <c r="EM16" s="329"/>
      <c r="EN16" s="329"/>
      <c r="EO16" s="329"/>
      <c r="EP16" s="329"/>
      <c r="EQ16" s="329"/>
      <c r="ER16" s="329"/>
      <c r="ES16" s="329"/>
      <c r="ET16" s="329"/>
      <c r="EU16" s="331" t="s">
        <v>13</v>
      </c>
      <c r="EV16" s="331"/>
      <c r="EW16" s="333"/>
      <c r="EX16" s="333"/>
      <c r="EY16" s="333"/>
      <c r="EZ16" s="333"/>
      <c r="FA16" s="333"/>
      <c r="FB16" s="333"/>
      <c r="FC16" s="333"/>
      <c r="FD16" s="333"/>
      <c r="FE16" s="333"/>
      <c r="FF16" s="293" t="s">
        <v>14</v>
      </c>
      <c r="FG16" s="294"/>
    </row>
    <row r="17" spans="1:163" ht="8.25" customHeight="1">
      <c r="A17" s="6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10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9"/>
      <c r="AJ17" s="344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2"/>
      <c r="AW17" s="332"/>
      <c r="AX17" s="332"/>
      <c r="AY17" s="334"/>
      <c r="AZ17" s="334"/>
      <c r="BA17" s="334"/>
      <c r="BB17" s="334"/>
      <c r="BC17" s="334"/>
      <c r="BD17" s="334"/>
      <c r="BE17" s="334"/>
      <c r="BF17" s="334"/>
      <c r="BG17" s="334"/>
      <c r="BH17" s="336"/>
      <c r="BI17" s="336"/>
      <c r="BJ17" s="340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2"/>
      <c r="BV17" s="332"/>
      <c r="BW17" s="332"/>
      <c r="BX17" s="334"/>
      <c r="BY17" s="334"/>
      <c r="BZ17" s="334"/>
      <c r="CA17" s="334"/>
      <c r="CB17" s="334"/>
      <c r="CC17" s="334"/>
      <c r="CD17" s="334"/>
      <c r="CE17" s="334"/>
      <c r="CF17" s="334"/>
      <c r="CG17" s="336"/>
      <c r="CH17" s="336"/>
      <c r="CI17" s="340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2"/>
      <c r="CV17" s="332"/>
      <c r="CW17" s="332"/>
      <c r="CX17" s="334"/>
      <c r="CY17" s="334"/>
      <c r="CZ17" s="334"/>
      <c r="DA17" s="334"/>
      <c r="DB17" s="334"/>
      <c r="DC17" s="334"/>
      <c r="DD17" s="334"/>
      <c r="DE17" s="334"/>
      <c r="DF17" s="334"/>
      <c r="DG17" s="336"/>
      <c r="DH17" s="336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0"/>
      <c r="EQ17" s="330"/>
      <c r="ER17" s="330"/>
      <c r="ES17" s="330"/>
      <c r="ET17" s="330"/>
      <c r="EU17" s="332"/>
      <c r="EV17" s="332"/>
      <c r="EW17" s="334"/>
      <c r="EX17" s="334"/>
      <c r="EY17" s="334"/>
      <c r="EZ17" s="334"/>
      <c r="FA17" s="334"/>
      <c r="FB17" s="334"/>
      <c r="FC17" s="334"/>
      <c r="FD17" s="334"/>
      <c r="FE17" s="334"/>
      <c r="FF17" s="295"/>
      <c r="FG17" s="296"/>
    </row>
    <row r="18" spans="1:163" ht="12.75" customHeight="1">
      <c r="A18" s="4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6"/>
      <c r="W18" s="311" t="s">
        <v>7</v>
      </c>
      <c r="X18" s="312"/>
      <c r="Y18" s="312"/>
      <c r="Z18" s="312"/>
      <c r="AA18" s="312"/>
      <c r="AB18" s="312"/>
      <c r="AC18" s="313" t="s">
        <v>179</v>
      </c>
      <c r="AD18" s="313"/>
      <c r="AE18" s="313"/>
      <c r="AF18" s="314" t="s">
        <v>8</v>
      </c>
      <c r="AG18" s="314"/>
      <c r="AH18" s="314"/>
      <c r="AI18" s="315"/>
      <c r="AJ18" s="343">
        <v>935</v>
      </c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9"/>
      <c r="AW18" s="331" t="s">
        <v>13</v>
      </c>
      <c r="AX18" s="331"/>
      <c r="AY18" s="333">
        <v>404</v>
      </c>
      <c r="AZ18" s="333"/>
      <c r="BA18" s="333"/>
      <c r="BB18" s="333"/>
      <c r="BC18" s="333"/>
      <c r="BD18" s="333"/>
      <c r="BE18" s="333"/>
      <c r="BF18" s="333"/>
      <c r="BG18" s="333"/>
      <c r="BH18" s="335" t="s">
        <v>14</v>
      </c>
      <c r="BI18" s="335"/>
      <c r="BJ18" s="337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9"/>
      <c r="BV18" s="331" t="s">
        <v>13</v>
      </c>
      <c r="BW18" s="331"/>
      <c r="BX18" s="333"/>
      <c r="BY18" s="333"/>
      <c r="BZ18" s="333"/>
      <c r="CA18" s="333"/>
      <c r="CB18" s="333"/>
      <c r="CC18" s="333"/>
      <c r="CD18" s="333"/>
      <c r="CE18" s="333"/>
      <c r="CF18" s="333"/>
      <c r="CG18" s="335" t="s">
        <v>14</v>
      </c>
      <c r="CH18" s="335"/>
      <c r="CI18" s="337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9"/>
      <c r="CV18" s="331" t="s">
        <v>13</v>
      </c>
      <c r="CW18" s="331"/>
      <c r="CX18" s="333">
        <f>EW18-AY18</f>
        <v>38</v>
      </c>
      <c r="CY18" s="333"/>
      <c r="CZ18" s="333"/>
      <c r="DA18" s="333"/>
      <c r="DB18" s="333"/>
      <c r="DC18" s="333"/>
      <c r="DD18" s="333"/>
      <c r="DE18" s="333"/>
      <c r="DF18" s="333"/>
      <c r="DG18" s="335" t="s">
        <v>14</v>
      </c>
      <c r="DH18" s="335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>
        <f>AJ18+BJ18-BX18</f>
        <v>935</v>
      </c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31" t="s">
        <v>13</v>
      </c>
      <c r="EV18" s="331"/>
      <c r="EW18" s="333">
        <v>442</v>
      </c>
      <c r="EX18" s="333"/>
      <c r="EY18" s="333"/>
      <c r="EZ18" s="333"/>
      <c r="FA18" s="333"/>
      <c r="FB18" s="333"/>
      <c r="FC18" s="333"/>
      <c r="FD18" s="333"/>
      <c r="FE18" s="333"/>
      <c r="FF18" s="293" t="s">
        <v>14</v>
      </c>
      <c r="FG18" s="294"/>
    </row>
    <row r="19" spans="1:163" ht="2.25" customHeight="1">
      <c r="A19" s="5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8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9"/>
      <c r="AJ19" s="344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2"/>
      <c r="AW19" s="332"/>
      <c r="AX19" s="332"/>
      <c r="AY19" s="334"/>
      <c r="AZ19" s="334"/>
      <c r="BA19" s="334"/>
      <c r="BB19" s="334"/>
      <c r="BC19" s="334"/>
      <c r="BD19" s="334"/>
      <c r="BE19" s="334"/>
      <c r="BF19" s="334"/>
      <c r="BG19" s="334"/>
      <c r="BH19" s="336"/>
      <c r="BI19" s="336"/>
      <c r="BJ19" s="340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2"/>
      <c r="BV19" s="332"/>
      <c r="BW19" s="332"/>
      <c r="BX19" s="334"/>
      <c r="BY19" s="334"/>
      <c r="BZ19" s="334"/>
      <c r="CA19" s="334"/>
      <c r="CB19" s="334"/>
      <c r="CC19" s="334"/>
      <c r="CD19" s="334"/>
      <c r="CE19" s="334"/>
      <c r="CF19" s="334"/>
      <c r="CG19" s="336"/>
      <c r="CH19" s="336"/>
      <c r="CI19" s="340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2"/>
      <c r="CV19" s="332"/>
      <c r="CW19" s="332"/>
      <c r="CX19" s="334"/>
      <c r="CY19" s="334"/>
      <c r="CZ19" s="334"/>
      <c r="DA19" s="334"/>
      <c r="DB19" s="334"/>
      <c r="DC19" s="334"/>
      <c r="DD19" s="334"/>
      <c r="DE19" s="334"/>
      <c r="DF19" s="334"/>
      <c r="DG19" s="336"/>
      <c r="DH19" s="336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2"/>
      <c r="EV19" s="332"/>
      <c r="EW19" s="334"/>
      <c r="EX19" s="334"/>
      <c r="EY19" s="334"/>
      <c r="EZ19" s="334"/>
      <c r="FA19" s="334"/>
      <c r="FB19" s="334"/>
      <c r="FC19" s="334"/>
      <c r="FD19" s="334"/>
      <c r="FE19" s="334"/>
      <c r="FF19" s="295"/>
      <c r="FG19" s="296"/>
    </row>
    <row r="20" spans="1:163" ht="18" customHeight="1">
      <c r="A20" s="5"/>
      <c r="B20" s="307" t="s">
        <v>185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8"/>
      <c r="W20" s="311" t="s">
        <v>7</v>
      </c>
      <c r="X20" s="312"/>
      <c r="Y20" s="312"/>
      <c r="Z20" s="312"/>
      <c r="AA20" s="312"/>
      <c r="AB20" s="312"/>
      <c r="AC20" s="313" t="s">
        <v>180</v>
      </c>
      <c r="AD20" s="313"/>
      <c r="AE20" s="313"/>
      <c r="AF20" s="314" t="s">
        <v>10</v>
      </c>
      <c r="AG20" s="314"/>
      <c r="AH20" s="314"/>
      <c r="AI20" s="315"/>
      <c r="AJ20" s="343">
        <v>935</v>
      </c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9"/>
      <c r="AW20" s="331" t="s">
        <v>13</v>
      </c>
      <c r="AX20" s="331"/>
      <c r="AY20" s="333"/>
      <c r="AZ20" s="333"/>
      <c r="BA20" s="333"/>
      <c r="BB20" s="333"/>
      <c r="BC20" s="333"/>
      <c r="BD20" s="333"/>
      <c r="BE20" s="333"/>
      <c r="BF20" s="333"/>
      <c r="BG20" s="333"/>
      <c r="BH20" s="335" t="s">
        <v>14</v>
      </c>
      <c r="BI20" s="335"/>
      <c r="BJ20" s="337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9"/>
      <c r="BV20" s="331" t="s">
        <v>13</v>
      </c>
      <c r="BW20" s="331"/>
      <c r="BX20" s="333"/>
      <c r="BY20" s="333"/>
      <c r="BZ20" s="333"/>
      <c r="CA20" s="333"/>
      <c r="CB20" s="333"/>
      <c r="CC20" s="333"/>
      <c r="CD20" s="333"/>
      <c r="CE20" s="333"/>
      <c r="CF20" s="333"/>
      <c r="CG20" s="335" t="s">
        <v>14</v>
      </c>
      <c r="CH20" s="335"/>
      <c r="CI20" s="337"/>
      <c r="CJ20" s="338"/>
      <c r="CK20" s="338"/>
      <c r="CL20" s="338"/>
      <c r="CM20" s="338"/>
      <c r="CN20" s="338"/>
      <c r="CO20" s="338"/>
      <c r="CP20" s="338"/>
      <c r="CQ20" s="338"/>
      <c r="CR20" s="338"/>
      <c r="CS20" s="338"/>
      <c r="CT20" s="338"/>
      <c r="CU20" s="339"/>
      <c r="CV20" s="331" t="s">
        <v>13</v>
      </c>
      <c r="CW20" s="331"/>
      <c r="CX20" s="333"/>
      <c r="CY20" s="333"/>
      <c r="CZ20" s="333"/>
      <c r="DA20" s="333"/>
      <c r="DB20" s="333"/>
      <c r="DC20" s="333"/>
      <c r="DD20" s="333"/>
      <c r="DE20" s="333"/>
      <c r="DF20" s="333"/>
      <c r="DG20" s="335" t="s">
        <v>14</v>
      </c>
      <c r="DH20" s="335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9"/>
      <c r="EC20" s="329"/>
      <c r="ED20" s="329"/>
      <c r="EE20" s="329"/>
      <c r="EF20" s="329"/>
      <c r="EG20" s="329"/>
      <c r="EH20" s="329">
        <v>935</v>
      </c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31" t="s">
        <v>13</v>
      </c>
      <c r="EV20" s="331"/>
      <c r="EW20" s="333"/>
      <c r="EX20" s="333"/>
      <c r="EY20" s="333"/>
      <c r="EZ20" s="333"/>
      <c r="FA20" s="333"/>
      <c r="FB20" s="333"/>
      <c r="FC20" s="333"/>
      <c r="FD20" s="333"/>
      <c r="FE20" s="333"/>
      <c r="FF20" s="293" t="s">
        <v>14</v>
      </c>
      <c r="FG20" s="294"/>
    </row>
    <row r="21" spans="1:163" ht="8.25" customHeight="1">
      <c r="A21" s="6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10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9"/>
      <c r="AJ21" s="344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2"/>
      <c r="AW21" s="332"/>
      <c r="AX21" s="332"/>
      <c r="AY21" s="334"/>
      <c r="AZ21" s="334"/>
      <c r="BA21" s="334"/>
      <c r="BB21" s="334"/>
      <c r="BC21" s="334"/>
      <c r="BD21" s="334"/>
      <c r="BE21" s="334"/>
      <c r="BF21" s="334"/>
      <c r="BG21" s="334"/>
      <c r="BH21" s="336"/>
      <c r="BI21" s="336"/>
      <c r="BJ21" s="340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2"/>
      <c r="BV21" s="332"/>
      <c r="BW21" s="332"/>
      <c r="BX21" s="334"/>
      <c r="BY21" s="334"/>
      <c r="BZ21" s="334"/>
      <c r="CA21" s="334"/>
      <c r="CB21" s="334"/>
      <c r="CC21" s="334"/>
      <c r="CD21" s="334"/>
      <c r="CE21" s="334"/>
      <c r="CF21" s="334"/>
      <c r="CG21" s="336"/>
      <c r="CH21" s="336"/>
      <c r="CI21" s="340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2"/>
      <c r="CV21" s="332"/>
      <c r="CW21" s="332"/>
      <c r="CX21" s="334"/>
      <c r="CY21" s="334"/>
      <c r="CZ21" s="334"/>
      <c r="DA21" s="334"/>
      <c r="DB21" s="334"/>
      <c r="DC21" s="334"/>
      <c r="DD21" s="334"/>
      <c r="DE21" s="334"/>
      <c r="DF21" s="334"/>
      <c r="DG21" s="336"/>
      <c r="DH21" s="336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/>
      <c r="EU21" s="332"/>
      <c r="EV21" s="332"/>
      <c r="EW21" s="334"/>
      <c r="EX21" s="334"/>
      <c r="EY21" s="334"/>
      <c r="EZ21" s="334"/>
      <c r="FA21" s="334"/>
      <c r="FB21" s="334"/>
      <c r="FC21" s="334"/>
      <c r="FD21" s="334"/>
      <c r="FE21" s="334"/>
      <c r="FF21" s="295"/>
      <c r="FG21" s="296"/>
    </row>
    <row r="22" spans="1:163" s="13" customFormat="1" ht="14.25" customHeight="1">
      <c r="A22" s="25"/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6"/>
      <c r="W22" s="311" t="s">
        <v>7</v>
      </c>
      <c r="X22" s="312"/>
      <c r="Y22" s="312"/>
      <c r="Z22" s="312"/>
      <c r="AA22" s="312"/>
      <c r="AB22" s="312"/>
      <c r="AC22" s="313" t="s">
        <v>179</v>
      </c>
      <c r="AD22" s="313"/>
      <c r="AE22" s="313"/>
      <c r="AF22" s="314" t="s">
        <v>8</v>
      </c>
      <c r="AG22" s="314"/>
      <c r="AH22" s="314"/>
      <c r="AI22" s="315"/>
      <c r="AJ22" s="343">
        <v>63462</v>
      </c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9"/>
      <c r="AW22" s="331" t="s">
        <v>13</v>
      </c>
      <c r="AX22" s="331"/>
      <c r="AY22" s="333">
        <f>42408+1</f>
        <v>42409</v>
      </c>
      <c r="AZ22" s="333"/>
      <c r="BA22" s="333"/>
      <c r="BB22" s="333"/>
      <c r="BC22" s="333"/>
      <c r="BD22" s="333"/>
      <c r="BE22" s="333"/>
      <c r="BF22" s="333"/>
      <c r="BG22" s="333"/>
      <c r="BH22" s="335" t="s">
        <v>14</v>
      </c>
      <c r="BI22" s="335"/>
      <c r="BJ22" s="337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9"/>
      <c r="BV22" s="331" t="s">
        <v>13</v>
      </c>
      <c r="BW22" s="331"/>
      <c r="BX22" s="333"/>
      <c r="BY22" s="333"/>
      <c r="BZ22" s="333"/>
      <c r="CA22" s="333"/>
      <c r="CB22" s="333"/>
      <c r="CC22" s="333"/>
      <c r="CD22" s="333"/>
      <c r="CE22" s="333"/>
      <c r="CF22" s="333"/>
      <c r="CG22" s="335" t="s">
        <v>14</v>
      </c>
      <c r="CH22" s="335"/>
      <c r="CI22" s="337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9"/>
      <c r="CV22" s="331" t="s">
        <v>13</v>
      </c>
      <c r="CW22" s="331"/>
      <c r="CX22" s="333">
        <f>EW22-AY22</f>
        <v>10665</v>
      </c>
      <c r="CY22" s="333"/>
      <c r="CZ22" s="333"/>
      <c r="DA22" s="333"/>
      <c r="DB22" s="333"/>
      <c r="DC22" s="333"/>
      <c r="DD22" s="333"/>
      <c r="DE22" s="333"/>
      <c r="DF22" s="333"/>
      <c r="DG22" s="335" t="s">
        <v>14</v>
      </c>
      <c r="DH22" s="335"/>
      <c r="DI22" s="329"/>
      <c r="DJ22" s="329"/>
      <c r="DK22" s="329"/>
      <c r="DL22" s="329"/>
      <c r="DM22" s="329"/>
      <c r="DN22" s="329"/>
      <c r="DO22" s="329"/>
      <c r="DP22" s="329"/>
      <c r="DQ22" s="329"/>
      <c r="DR22" s="329"/>
      <c r="DS22" s="329"/>
      <c r="DT22" s="329"/>
      <c r="DU22" s="329"/>
      <c r="DV22" s="329"/>
      <c r="DW22" s="329"/>
      <c r="DX22" s="329"/>
      <c r="DY22" s="329"/>
      <c r="DZ22" s="329"/>
      <c r="EA22" s="329"/>
      <c r="EB22" s="329"/>
      <c r="EC22" s="329"/>
      <c r="ED22" s="329"/>
      <c r="EE22" s="329"/>
      <c r="EF22" s="329"/>
      <c r="EG22" s="329"/>
      <c r="EH22" s="329">
        <f>AJ22+BJ22-BX22</f>
        <v>63462</v>
      </c>
      <c r="EI22" s="329"/>
      <c r="EJ22" s="329"/>
      <c r="EK22" s="329"/>
      <c r="EL22" s="329"/>
      <c r="EM22" s="329"/>
      <c r="EN22" s="329"/>
      <c r="EO22" s="329"/>
      <c r="EP22" s="329"/>
      <c r="EQ22" s="329"/>
      <c r="ER22" s="329"/>
      <c r="ES22" s="329"/>
      <c r="ET22" s="329"/>
      <c r="EU22" s="331" t="s">
        <v>13</v>
      </c>
      <c r="EV22" s="331"/>
      <c r="EW22" s="333">
        <f>53125-51</f>
        <v>53074</v>
      </c>
      <c r="EX22" s="333"/>
      <c r="EY22" s="333"/>
      <c r="EZ22" s="333"/>
      <c r="FA22" s="333"/>
      <c r="FB22" s="333"/>
      <c r="FC22" s="333"/>
      <c r="FD22" s="333"/>
      <c r="FE22" s="333"/>
      <c r="FF22" s="293" t="s">
        <v>14</v>
      </c>
      <c r="FG22" s="294"/>
    </row>
    <row r="23" spans="1:163" s="13" customFormat="1" ht="14.25" customHeight="1">
      <c r="A23" s="25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8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344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2"/>
      <c r="AW23" s="332"/>
      <c r="AX23" s="332"/>
      <c r="AY23" s="334"/>
      <c r="AZ23" s="334"/>
      <c r="BA23" s="334"/>
      <c r="BB23" s="334"/>
      <c r="BC23" s="334"/>
      <c r="BD23" s="334"/>
      <c r="BE23" s="334"/>
      <c r="BF23" s="334"/>
      <c r="BG23" s="334"/>
      <c r="BH23" s="336"/>
      <c r="BI23" s="336"/>
      <c r="BJ23" s="340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2"/>
      <c r="BV23" s="332"/>
      <c r="BW23" s="332"/>
      <c r="BX23" s="334"/>
      <c r="BY23" s="334"/>
      <c r="BZ23" s="334"/>
      <c r="CA23" s="334"/>
      <c r="CB23" s="334"/>
      <c r="CC23" s="334"/>
      <c r="CD23" s="334"/>
      <c r="CE23" s="334"/>
      <c r="CF23" s="334"/>
      <c r="CG23" s="336"/>
      <c r="CH23" s="336"/>
      <c r="CI23" s="340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2"/>
      <c r="CV23" s="332"/>
      <c r="CW23" s="332"/>
      <c r="CX23" s="334"/>
      <c r="CY23" s="334"/>
      <c r="CZ23" s="334"/>
      <c r="DA23" s="334"/>
      <c r="DB23" s="334"/>
      <c r="DC23" s="334"/>
      <c r="DD23" s="334"/>
      <c r="DE23" s="334"/>
      <c r="DF23" s="334"/>
      <c r="DG23" s="336"/>
      <c r="DH23" s="336"/>
      <c r="DI23" s="330"/>
      <c r="DJ23" s="330"/>
      <c r="DK23" s="330"/>
      <c r="DL23" s="330"/>
      <c r="DM23" s="330"/>
      <c r="DN23" s="330"/>
      <c r="DO23" s="330"/>
      <c r="DP23" s="330"/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0"/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0"/>
      <c r="EN23" s="330"/>
      <c r="EO23" s="330"/>
      <c r="EP23" s="330"/>
      <c r="EQ23" s="330"/>
      <c r="ER23" s="330"/>
      <c r="ES23" s="330"/>
      <c r="ET23" s="330"/>
      <c r="EU23" s="332"/>
      <c r="EV23" s="332"/>
      <c r="EW23" s="334"/>
      <c r="EX23" s="334"/>
      <c r="EY23" s="334"/>
      <c r="EZ23" s="334"/>
      <c r="FA23" s="334"/>
      <c r="FB23" s="334"/>
      <c r="FC23" s="334"/>
      <c r="FD23" s="334"/>
      <c r="FE23" s="334"/>
      <c r="FF23" s="295"/>
      <c r="FG23" s="296"/>
    </row>
    <row r="24" spans="1:163" s="13" customFormat="1" ht="14.25" customHeight="1">
      <c r="A24" s="25"/>
      <c r="B24" s="307" t="s">
        <v>186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8"/>
      <c r="W24" s="311" t="s">
        <v>7</v>
      </c>
      <c r="X24" s="312"/>
      <c r="Y24" s="312"/>
      <c r="Z24" s="312"/>
      <c r="AA24" s="312"/>
      <c r="AB24" s="312"/>
      <c r="AC24" s="313" t="s">
        <v>180</v>
      </c>
      <c r="AD24" s="313"/>
      <c r="AE24" s="313"/>
      <c r="AF24" s="314" t="s">
        <v>10</v>
      </c>
      <c r="AG24" s="314"/>
      <c r="AH24" s="314"/>
      <c r="AI24" s="315"/>
      <c r="AJ24" s="343">
        <f>63876-9151</f>
        <v>54725</v>
      </c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9"/>
      <c r="AW24" s="331" t="s">
        <v>13</v>
      </c>
      <c r="AX24" s="331"/>
      <c r="AY24" s="333"/>
      <c r="AZ24" s="333"/>
      <c r="BA24" s="333"/>
      <c r="BB24" s="333"/>
      <c r="BC24" s="333"/>
      <c r="BD24" s="333"/>
      <c r="BE24" s="333"/>
      <c r="BF24" s="333"/>
      <c r="BG24" s="333"/>
      <c r="BH24" s="335" t="s">
        <v>14</v>
      </c>
      <c r="BI24" s="335"/>
      <c r="BJ24" s="337">
        <f>11202-416</f>
        <v>10786</v>
      </c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9"/>
      <c r="BV24" s="331" t="s">
        <v>13</v>
      </c>
      <c r="BW24" s="331"/>
      <c r="BX24" s="333">
        <v>2049</v>
      </c>
      <c r="BY24" s="333"/>
      <c r="BZ24" s="333"/>
      <c r="CA24" s="333"/>
      <c r="CB24" s="333"/>
      <c r="CC24" s="333"/>
      <c r="CD24" s="333"/>
      <c r="CE24" s="333"/>
      <c r="CF24" s="333"/>
      <c r="CG24" s="335" t="s">
        <v>14</v>
      </c>
      <c r="CH24" s="335"/>
      <c r="CI24" s="337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9"/>
      <c r="CV24" s="331" t="s">
        <v>13</v>
      </c>
      <c r="CW24" s="331"/>
      <c r="CX24" s="333"/>
      <c r="CY24" s="333"/>
      <c r="CZ24" s="333"/>
      <c r="DA24" s="333"/>
      <c r="DB24" s="333"/>
      <c r="DC24" s="333"/>
      <c r="DD24" s="333"/>
      <c r="DE24" s="333"/>
      <c r="DF24" s="333"/>
      <c r="DG24" s="335" t="s">
        <v>14</v>
      </c>
      <c r="DH24" s="335"/>
      <c r="DI24" s="329"/>
      <c r="DJ24" s="329"/>
      <c r="DK24" s="329"/>
      <c r="DL24" s="329"/>
      <c r="DM24" s="329"/>
      <c r="DN24" s="329"/>
      <c r="DO24" s="329"/>
      <c r="DP24" s="329"/>
      <c r="DQ24" s="329"/>
      <c r="DR24" s="329"/>
      <c r="DS24" s="329"/>
      <c r="DT24" s="329"/>
      <c r="DU24" s="329"/>
      <c r="DV24" s="329"/>
      <c r="DW24" s="329"/>
      <c r="DX24" s="329"/>
      <c r="DY24" s="329"/>
      <c r="DZ24" s="329"/>
      <c r="EA24" s="329"/>
      <c r="EB24" s="329"/>
      <c r="EC24" s="329"/>
      <c r="ED24" s="329"/>
      <c r="EE24" s="329"/>
      <c r="EF24" s="329"/>
      <c r="EG24" s="329"/>
      <c r="EH24" s="329">
        <f>73029-9567</f>
        <v>63462</v>
      </c>
      <c r="EI24" s="329"/>
      <c r="EJ24" s="329"/>
      <c r="EK24" s="329"/>
      <c r="EL24" s="329"/>
      <c r="EM24" s="329"/>
      <c r="EN24" s="329"/>
      <c r="EO24" s="329"/>
      <c r="EP24" s="329"/>
      <c r="EQ24" s="329"/>
      <c r="ER24" s="329"/>
      <c r="ES24" s="329"/>
      <c r="ET24" s="329"/>
      <c r="EU24" s="331" t="s">
        <v>13</v>
      </c>
      <c r="EV24" s="331"/>
      <c r="EW24" s="333"/>
      <c r="EX24" s="333"/>
      <c r="EY24" s="333"/>
      <c r="EZ24" s="333"/>
      <c r="FA24" s="333"/>
      <c r="FB24" s="333"/>
      <c r="FC24" s="333"/>
      <c r="FD24" s="333"/>
      <c r="FE24" s="333"/>
      <c r="FF24" s="293" t="s">
        <v>14</v>
      </c>
      <c r="FG24" s="294"/>
    </row>
    <row r="25" spans="1:163" s="13" customFormat="1" ht="14.25" customHeight="1">
      <c r="A25" s="25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10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"/>
      <c r="AJ25" s="344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2"/>
      <c r="AW25" s="332"/>
      <c r="AX25" s="332"/>
      <c r="AY25" s="334"/>
      <c r="AZ25" s="334"/>
      <c r="BA25" s="334"/>
      <c r="BB25" s="334"/>
      <c r="BC25" s="334"/>
      <c r="BD25" s="334"/>
      <c r="BE25" s="334"/>
      <c r="BF25" s="334"/>
      <c r="BG25" s="334"/>
      <c r="BH25" s="336"/>
      <c r="BI25" s="336"/>
      <c r="BJ25" s="340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2"/>
      <c r="BV25" s="332"/>
      <c r="BW25" s="332"/>
      <c r="BX25" s="334"/>
      <c r="BY25" s="334"/>
      <c r="BZ25" s="334"/>
      <c r="CA25" s="334"/>
      <c r="CB25" s="334"/>
      <c r="CC25" s="334"/>
      <c r="CD25" s="334"/>
      <c r="CE25" s="334"/>
      <c r="CF25" s="334"/>
      <c r="CG25" s="336"/>
      <c r="CH25" s="336"/>
      <c r="CI25" s="340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2"/>
      <c r="CV25" s="332"/>
      <c r="CW25" s="332"/>
      <c r="CX25" s="334"/>
      <c r="CY25" s="334"/>
      <c r="CZ25" s="334"/>
      <c r="DA25" s="334"/>
      <c r="DB25" s="334"/>
      <c r="DC25" s="334"/>
      <c r="DD25" s="334"/>
      <c r="DE25" s="334"/>
      <c r="DF25" s="334"/>
      <c r="DG25" s="336"/>
      <c r="DH25" s="336"/>
      <c r="DI25" s="330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/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0"/>
      <c r="EQ25" s="330"/>
      <c r="ER25" s="330"/>
      <c r="ES25" s="330"/>
      <c r="ET25" s="330"/>
      <c r="EU25" s="332"/>
      <c r="EV25" s="332"/>
      <c r="EW25" s="334"/>
      <c r="EX25" s="334"/>
      <c r="EY25" s="334"/>
      <c r="EZ25" s="334"/>
      <c r="FA25" s="334"/>
      <c r="FB25" s="334"/>
      <c r="FC25" s="334"/>
      <c r="FD25" s="334"/>
      <c r="FE25" s="334"/>
      <c r="FF25" s="295"/>
      <c r="FG25" s="296"/>
    </row>
    <row r="26" spans="1:163" s="13" customFormat="1" ht="14.25" customHeight="1">
      <c r="A26" s="2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6"/>
      <c r="W26" s="311" t="s">
        <v>7</v>
      </c>
      <c r="X26" s="312"/>
      <c r="Y26" s="312"/>
      <c r="Z26" s="312"/>
      <c r="AA26" s="312"/>
      <c r="AB26" s="312"/>
      <c r="AC26" s="313" t="s">
        <v>179</v>
      </c>
      <c r="AD26" s="313"/>
      <c r="AE26" s="313"/>
      <c r="AF26" s="314" t="s">
        <v>8</v>
      </c>
      <c r="AG26" s="314"/>
      <c r="AH26" s="314"/>
      <c r="AI26" s="315"/>
      <c r="AJ26" s="343">
        <v>3271</v>
      </c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9"/>
      <c r="AW26" s="331" t="s">
        <v>13</v>
      </c>
      <c r="AX26" s="331"/>
      <c r="AY26" s="333">
        <v>2952</v>
      </c>
      <c r="AZ26" s="333"/>
      <c r="BA26" s="333"/>
      <c r="BB26" s="333"/>
      <c r="BC26" s="333"/>
      <c r="BD26" s="333"/>
      <c r="BE26" s="333"/>
      <c r="BF26" s="333"/>
      <c r="BG26" s="333"/>
      <c r="BH26" s="335" t="s">
        <v>14</v>
      </c>
      <c r="BI26" s="335"/>
      <c r="BJ26" s="337">
        <f>2278+198</f>
        <v>2476</v>
      </c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9"/>
      <c r="BV26" s="331" t="s">
        <v>13</v>
      </c>
      <c r="BW26" s="331"/>
      <c r="BX26" s="333">
        <f>653-115-501</f>
        <v>37</v>
      </c>
      <c r="BY26" s="333"/>
      <c r="BZ26" s="333"/>
      <c r="CA26" s="333"/>
      <c r="CB26" s="333"/>
      <c r="CC26" s="333"/>
      <c r="CD26" s="333"/>
      <c r="CE26" s="333"/>
      <c r="CF26" s="333"/>
      <c r="CG26" s="335" t="s">
        <v>14</v>
      </c>
      <c r="CH26" s="335"/>
      <c r="CI26" s="337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9"/>
      <c r="CV26" s="331" t="s">
        <v>13</v>
      </c>
      <c r="CW26" s="331"/>
      <c r="CX26" s="333">
        <f>EW26-AY26</f>
        <v>85</v>
      </c>
      <c r="CY26" s="333"/>
      <c r="CZ26" s="333"/>
      <c r="DA26" s="333"/>
      <c r="DB26" s="333"/>
      <c r="DC26" s="333"/>
      <c r="DD26" s="333"/>
      <c r="DE26" s="333"/>
      <c r="DF26" s="333"/>
      <c r="DG26" s="335" t="s">
        <v>14</v>
      </c>
      <c r="DH26" s="335"/>
      <c r="DI26" s="329"/>
      <c r="DJ26" s="329"/>
      <c r="DK26" s="329"/>
      <c r="DL26" s="329"/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29"/>
      <c r="DZ26" s="329"/>
      <c r="EA26" s="329"/>
      <c r="EB26" s="329"/>
      <c r="EC26" s="329"/>
      <c r="ED26" s="329"/>
      <c r="EE26" s="329"/>
      <c r="EF26" s="329"/>
      <c r="EG26" s="329"/>
      <c r="EH26" s="329">
        <f>AJ26+BJ26-BX26</f>
        <v>5710</v>
      </c>
      <c r="EI26" s="329"/>
      <c r="EJ26" s="329"/>
      <c r="EK26" s="329"/>
      <c r="EL26" s="329"/>
      <c r="EM26" s="329"/>
      <c r="EN26" s="329"/>
      <c r="EO26" s="329"/>
      <c r="EP26" s="329"/>
      <c r="EQ26" s="329"/>
      <c r="ER26" s="329"/>
      <c r="ES26" s="329"/>
      <c r="ET26" s="329"/>
      <c r="EU26" s="331" t="s">
        <v>13</v>
      </c>
      <c r="EV26" s="331"/>
      <c r="EW26" s="333">
        <v>3037</v>
      </c>
      <c r="EX26" s="333"/>
      <c r="EY26" s="333"/>
      <c r="EZ26" s="333"/>
      <c r="FA26" s="333"/>
      <c r="FB26" s="333"/>
      <c r="FC26" s="333"/>
      <c r="FD26" s="333"/>
      <c r="FE26" s="333"/>
      <c r="FF26" s="293" t="s">
        <v>14</v>
      </c>
      <c r="FG26" s="294"/>
    </row>
    <row r="27" spans="1:163" s="13" customFormat="1" ht="14.25" customHeight="1">
      <c r="A27" s="25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8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9"/>
      <c r="AJ27" s="344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2"/>
      <c r="AW27" s="332"/>
      <c r="AX27" s="332"/>
      <c r="AY27" s="334"/>
      <c r="AZ27" s="334"/>
      <c r="BA27" s="334"/>
      <c r="BB27" s="334"/>
      <c r="BC27" s="334"/>
      <c r="BD27" s="334"/>
      <c r="BE27" s="334"/>
      <c r="BF27" s="334"/>
      <c r="BG27" s="334"/>
      <c r="BH27" s="336"/>
      <c r="BI27" s="336"/>
      <c r="BJ27" s="340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2"/>
      <c r="BV27" s="332"/>
      <c r="BW27" s="332"/>
      <c r="BX27" s="334"/>
      <c r="BY27" s="334"/>
      <c r="BZ27" s="334"/>
      <c r="CA27" s="334"/>
      <c r="CB27" s="334"/>
      <c r="CC27" s="334"/>
      <c r="CD27" s="334"/>
      <c r="CE27" s="334"/>
      <c r="CF27" s="334"/>
      <c r="CG27" s="336"/>
      <c r="CH27" s="336"/>
      <c r="CI27" s="340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2"/>
      <c r="CV27" s="332"/>
      <c r="CW27" s="332"/>
      <c r="CX27" s="334"/>
      <c r="CY27" s="334"/>
      <c r="CZ27" s="334"/>
      <c r="DA27" s="334"/>
      <c r="DB27" s="334"/>
      <c r="DC27" s="334"/>
      <c r="DD27" s="334"/>
      <c r="DE27" s="334"/>
      <c r="DF27" s="334"/>
      <c r="DG27" s="336"/>
      <c r="DH27" s="336"/>
      <c r="DI27" s="330"/>
      <c r="DJ27" s="330"/>
      <c r="DK27" s="330"/>
      <c r="DL27" s="330"/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0"/>
      <c r="EN27" s="330"/>
      <c r="EO27" s="330"/>
      <c r="EP27" s="330"/>
      <c r="EQ27" s="330"/>
      <c r="ER27" s="330"/>
      <c r="ES27" s="330"/>
      <c r="ET27" s="330"/>
      <c r="EU27" s="332"/>
      <c r="EV27" s="332"/>
      <c r="EW27" s="334"/>
      <c r="EX27" s="334"/>
      <c r="EY27" s="334"/>
      <c r="EZ27" s="334"/>
      <c r="FA27" s="334"/>
      <c r="FB27" s="334"/>
      <c r="FC27" s="334"/>
      <c r="FD27" s="334"/>
      <c r="FE27" s="334"/>
      <c r="FF27" s="295"/>
      <c r="FG27" s="296"/>
    </row>
    <row r="28" spans="1:163" s="13" customFormat="1" ht="14.25" customHeight="1">
      <c r="A28" s="25"/>
      <c r="B28" s="307" t="s">
        <v>201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8"/>
      <c r="W28" s="311" t="s">
        <v>7</v>
      </c>
      <c r="X28" s="312"/>
      <c r="Y28" s="312"/>
      <c r="Z28" s="312"/>
      <c r="AA28" s="312"/>
      <c r="AB28" s="312"/>
      <c r="AC28" s="313" t="s">
        <v>180</v>
      </c>
      <c r="AD28" s="313"/>
      <c r="AE28" s="313"/>
      <c r="AF28" s="314" t="s">
        <v>10</v>
      </c>
      <c r="AG28" s="314"/>
      <c r="AH28" s="314"/>
      <c r="AI28" s="315"/>
      <c r="AJ28" s="343">
        <v>3147</v>
      </c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9"/>
      <c r="AW28" s="331" t="s">
        <v>13</v>
      </c>
      <c r="AX28" s="331"/>
      <c r="AY28" s="333"/>
      <c r="AZ28" s="333"/>
      <c r="BA28" s="333"/>
      <c r="BB28" s="333"/>
      <c r="BC28" s="333"/>
      <c r="BD28" s="333"/>
      <c r="BE28" s="333"/>
      <c r="BF28" s="333"/>
      <c r="BG28" s="333"/>
      <c r="BH28" s="335" t="s">
        <v>14</v>
      </c>
      <c r="BI28" s="335"/>
      <c r="BJ28" s="337">
        <v>145</v>
      </c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9"/>
      <c r="BV28" s="331" t="s">
        <v>13</v>
      </c>
      <c r="BW28" s="331"/>
      <c r="BX28" s="333">
        <v>21</v>
      </c>
      <c r="BY28" s="333"/>
      <c r="BZ28" s="333"/>
      <c r="CA28" s="333"/>
      <c r="CB28" s="333"/>
      <c r="CC28" s="333"/>
      <c r="CD28" s="333"/>
      <c r="CE28" s="333"/>
      <c r="CF28" s="333"/>
      <c r="CG28" s="335" t="s">
        <v>14</v>
      </c>
      <c r="CH28" s="335"/>
      <c r="CI28" s="337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9"/>
      <c r="CV28" s="331" t="s">
        <v>13</v>
      </c>
      <c r="CW28" s="331"/>
      <c r="CX28" s="333"/>
      <c r="CY28" s="333"/>
      <c r="CZ28" s="333"/>
      <c r="DA28" s="333"/>
      <c r="DB28" s="333"/>
      <c r="DC28" s="333"/>
      <c r="DD28" s="333"/>
      <c r="DE28" s="333"/>
      <c r="DF28" s="333"/>
      <c r="DG28" s="335" t="s">
        <v>14</v>
      </c>
      <c r="DH28" s="335"/>
      <c r="DI28" s="329"/>
      <c r="DJ28" s="329"/>
      <c r="DK28" s="329"/>
      <c r="DL28" s="329"/>
      <c r="DM28" s="329"/>
      <c r="DN28" s="329"/>
      <c r="DO28" s="329"/>
      <c r="DP28" s="329"/>
      <c r="DQ28" s="329"/>
      <c r="DR28" s="329"/>
      <c r="DS28" s="329"/>
      <c r="DT28" s="329"/>
      <c r="DU28" s="329"/>
      <c r="DV28" s="329"/>
      <c r="DW28" s="329"/>
      <c r="DX28" s="329"/>
      <c r="DY28" s="329"/>
      <c r="DZ28" s="329"/>
      <c r="EA28" s="329"/>
      <c r="EB28" s="329"/>
      <c r="EC28" s="329"/>
      <c r="ED28" s="329"/>
      <c r="EE28" s="329"/>
      <c r="EF28" s="329"/>
      <c r="EG28" s="329"/>
      <c r="EH28" s="329">
        <v>3271</v>
      </c>
      <c r="EI28" s="329"/>
      <c r="EJ28" s="329"/>
      <c r="EK28" s="329"/>
      <c r="EL28" s="329"/>
      <c r="EM28" s="329"/>
      <c r="EN28" s="329"/>
      <c r="EO28" s="329"/>
      <c r="EP28" s="329"/>
      <c r="EQ28" s="329"/>
      <c r="ER28" s="329"/>
      <c r="ES28" s="329"/>
      <c r="ET28" s="329"/>
      <c r="EU28" s="331" t="s">
        <v>13</v>
      </c>
      <c r="EV28" s="331"/>
      <c r="EW28" s="333"/>
      <c r="EX28" s="333"/>
      <c r="EY28" s="333"/>
      <c r="EZ28" s="333"/>
      <c r="FA28" s="333"/>
      <c r="FB28" s="333"/>
      <c r="FC28" s="333"/>
      <c r="FD28" s="333"/>
      <c r="FE28" s="333"/>
      <c r="FF28" s="293" t="s">
        <v>14</v>
      </c>
      <c r="FG28" s="294"/>
    </row>
    <row r="29" spans="1:163" s="13" customFormat="1" ht="14.25" customHeight="1">
      <c r="A29" s="25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10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9"/>
      <c r="AJ29" s="344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2"/>
      <c r="AW29" s="332"/>
      <c r="AX29" s="332"/>
      <c r="AY29" s="334"/>
      <c r="AZ29" s="334"/>
      <c r="BA29" s="334"/>
      <c r="BB29" s="334"/>
      <c r="BC29" s="334"/>
      <c r="BD29" s="334"/>
      <c r="BE29" s="334"/>
      <c r="BF29" s="334"/>
      <c r="BG29" s="334"/>
      <c r="BH29" s="336"/>
      <c r="BI29" s="336"/>
      <c r="BJ29" s="340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2"/>
      <c r="BV29" s="332"/>
      <c r="BW29" s="332"/>
      <c r="BX29" s="334"/>
      <c r="BY29" s="334"/>
      <c r="BZ29" s="334"/>
      <c r="CA29" s="334"/>
      <c r="CB29" s="334"/>
      <c r="CC29" s="334"/>
      <c r="CD29" s="334"/>
      <c r="CE29" s="334"/>
      <c r="CF29" s="334"/>
      <c r="CG29" s="336"/>
      <c r="CH29" s="336"/>
      <c r="CI29" s="340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2"/>
      <c r="CV29" s="332"/>
      <c r="CW29" s="332"/>
      <c r="CX29" s="334"/>
      <c r="CY29" s="334"/>
      <c r="CZ29" s="334"/>
      <c r="DA29" s="334"/>
      <c r="DB29" s="334"/>
      <c r="DC29" s="334"/>
      <c r="DD29" s="334"/>
      <c r="DE29" s="334"/>
      <c r="DF29" s="334"/>
      <c r="DG29" s="336"/>
      <c r="DH29" s="336"/>
      <c r="DI29" s="330"/>
      <c r="DJ29" s="330"/>
      <c r="DK29" s="330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330"/>
      <c r="DW29" s="330"/>
      <c r="DX29" s="330"/>
      <c r="DY29" s="330"/>
      <c r="DZ29" s="330"/>
      <c r="EA29" s="330"/>
      <c r="EB29" s="330"/>
      <c r="EC29" s="330"/>
      <c r="ED29" s="330"/>
      <c r="EE29" s="330"/>
      <c r="EF29" s="330"/>
      <c r="EG29" s="330"/>
      <c r="EH29" s="330"/>
      <c r="EI29" s="330"/>
      <c r="EJ29" s="330"/>
      <c r="EK29" s="330"/>
      <c r="EL29" s="330"/>
      <c r="EM29" s="330"/>
      <c r="EN29" s="330"/>
      <c r="EO29" s="330"/>
      <c r="EP29" s="330"/>
      <c r="EQ29" s="330"/>
      <c r="ER29" s="330"/>
      <c r="ES29" s="330"/>
      <c r="ET29" s="330"/>
      <c r="EU29" s="332"/>
      <c r="EV29" s="332"/>
      <c r="EW29" s="334"/>
      <c r="EX29" s="334"/>
      <c r="EY29" s="334"/>
      <c r="EZ29" s="334"/>
      <c r="FA29" s="334"/>
      <c r="FB29" s="334"/>
      <c r="FC29" s="334"/>
      <c r="FD29" s="334"/>
      <c r="FE29" s="334"/>
      <c r="FF29" s="295"/>
      <c r="FG29" s="296"/>
    </row>
    <row r="30" spans="1:163" s="13" customFormat="1" ht="14.25" customHeight="1">
      <c r="A30" s="2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6"/>
      <c r="W30" s="311" t="s">
        <v>7</v>
      </c>
      <c r="X30" s="312"/>
      <c r="Y30" s="312"/>
      <c r="Z30" s="312"/>
      <c r="AA30" s="312"/>
      <c r="AB30" s="312"/>
      <c r="AC30" s="313" t="s">
        <v>179</v>
      </c>
      <c r="AD30" s="313"/>
      <c r="AE30" s="313"/>
      <c r="AF30" s="314" t="s">
        <v>8</v>
      </c>
      <c r="AG30" s="314"/>
      <c r="AH30" s="314"/>
      <c r="AI30" s="315"/>
      <c r="AJ30" s="343">
        <v>23884</v>
      </c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9"/>
      <c r="AW30" s="331" t="s">
        <v>13</v>
      </c>
      <c r="AX30" s="331"/>
      <c r="AY30" s="333">
        <v>11884</v>
      </c>
      <c r="AZ30" s="333"/>
      <c r="BA30" s="333"/>
      <c r="BB30" s="333"/>
      <c r="BC30" s="333"/>
      <c r="BD30" s="333"/>
      <c r="BE30" s="333"/>
      <c r="BF30" s="333"/>
      <c r="BG30" s="333"/>
      <c r="BH30" s="335" t="s">
        <v>14</v>
      </c>
      <c r="BI30" s="335"/>
      <c r="BJ30" s="337">
        <f>12210+995</f>
        <v>13205</v>
      </c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9"/>
      <c r="BV30" s="331" t="s">
        <v>13</v>
      </c>
      <c r="BW30" s="331"/>
      <c r="BX30" s="333">
        <v>501</v>
      </c>
      <c r="BY30" s="333"/>
      <c r="BZ30" s="333"/>
      <c r="CA30" s="333"/>
      <c r="CB30" s="333"/>
      <c r="CC30" s="333"/>
      <c r="CD30" s="333"/>
      <c r="CE30" s="333"/>
      <c r="CF30" s="333"/>
      <c r="CG30" s="335" t="s">
        <v>14</v>
      </c>
      <c r="CH30" s="335"/>
      <c r="CI30" s="337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9"/>
      <c r="CV30" s="331" t="s">
        <v>13</v>
      </c>
      <c r="CW30" s="331"/>
      <c r="CX30" s="333">
        <f>EW30-AY30</f>
        <v>4738</v>
      </c>
      <c r="CY30" s="333"/>
      <c r="CZ30" s="333"/>
      <c r="DA30" s="333"/>
      <c r="DB30" s="333"/>
      <c r="DC30" s="333"/>
      <c r="DD30" s="333"/>
      <c r="DE30" s="333"/>
      <c r="DF30" s="333"/>
      <c r="DG30" s="335" t="s">
        <v>14</v>
      </c>
      <c r="DH30" s="335"/>
      <c r="DI30" s="329"/>
      <c r="DJ30" s="329"/>
      <c r="DK30" s="329"/>
      <c r="DL30" s="329"/>
      <c r="DM30" s="329"/>
      <c r="DN30" s="329"/>
      <c r="DO30" s="329"/>
      <c r="DP30" s="329"/>
      <c r="DQ30" s="329"/>
      <c r="DR30" s="329"/>
      <c r="DS30" s="329"/>
      <c r="DT30" s="329"/>
      <c r="DU30" s="329"/>
      <c r="DV30" s="329"/>
      <c r="DW30" s="329"/>
      <c r="DX30" s="329"/>
      <c r="DY30" s="329"/>
      <c r="DZ30" s="329"/>
      <c r="EA30" s="329"/>
      <c r="EB30" s="329"/>
      <c r="EC30" s="329"/>
      <c r="ED30" s="329"/>
      <c r="EE30" s="329"/>
      <c r="EF30" s="329"/>
      <c r="EG30" s="329"/>
      <c r="EH30" s="329">
        <f>AJ30+BJ30-BX30</f>
        <v>36588</v>
      </c>
      <c r="EI30" s="329"/>
      <c r="EJ30" s="329"/>
      <c r="EK30" s="329"/>
      <c r="EL30" s="329"/>
      <c r="EM30" s="329"/>
      <c r="EN30" s="329"/>
      <c r="EO30" s="329"/>
      <c r="EP30" s="329"/>
      <c r="EQ30" s="329"/>
      <c r="ER30" s="329"/>
      <c r="ES30" s="329"/>
      <c r="ET30" s="329"/>
      <c r="EU30" s="331" t="s">
        <v>13</v>
      </c>
      <c r="EV30" s="331"/>
      <c r="EW30" s="333">
        <v>16622</v>
      </c>
      <c r="EX30" s="333"/>
      <c r="EY30" s="333"/>
      <c r="EZ30" s="333"/>
      <c r="FA30" s="333"/>
      <c r="FB30" s="333"/>
      <c r="FC30" s="333"/>
      <c r="FD30" s="333"/>
      <c r="FE30" s="333"/>
      <c r="FF30" s="293" t="s">
        <v>14</v>
      </c>
      <c r="FG30" s="294"/>
    </row>
    <row r="31" spans="1:163" s="13" customFormat="1" ht="14.25" customHeight="1">
      <c r="A31" s="25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8"/>
      <c r="W31" s="7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9"/>
      <c r="AJ31" s="344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2"/>
      <c r="AW31" s="332"/>
      <c r="AX31" s="332"/>
      <c r="AY31" s="334"/>
      <c r="AZ31" s="334"/>
      <c r="BA31" s="334"/>
      <c r="BB31" s="334"/>
      <c r="BC31" s="334"/>
      <c r="BD31" s="334"/>
      <c r="BE31" s="334"/>
      <c r="BF31" s="334"/>
      <c r="BG31" s="334"/>
      <c r="BH31" s="336"/>
      <c r="BI31" s="336"/>
      <c r="BJ31" s="340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2"/>
      <c r="BV31" s="332"/>
      <c r="BW31" s="332"/>
      <c r="BX31" s="334"/>
      <c r="BY31" s="334"/>
      <c r="BZ31" s="334"/>
      <c r="CA31" s="334"/>
      <c r="CB31" s="334"/>
      <c r="CC31" s="334"/>
      <c r="CD31" s="334"/>
      <c r="CE31" s="334"/>
      <c r="CF31" s="334"/>
      <c r="CG31" s="336"/>
      <c r="CH31" s="336"/>
      <c r="CI31" s="340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2"/>
      <c r="CV31" s="332"/>
      <c r="CW31" s="332"/>
      <c r="CX31" s="334"/>
      <c r="CY31" s="334"/>
      <c r="CZ31" s="334"/>
      <c r="DA31" s="334"/>
      <c r="DB31" s="334"/>
      <c r="DC31" s="334"/>
      <c r="DD31" s="334"/>
      <c r="DE31" s="334"/>
      <c r="DF31" s="334"/>
      <c r="DG31" s="336"/>
      <c r="DH31" s="336"/>
      <c r="DI31" s="330"/>
      <c r="DJ31" s="330"/>
      <c r="DK31" s="330"/>
      <c r="DL31" s="330"/>
      <c r="DM31" s="330"/>
      <c r="DN31" s="330"/>
      <c r="DO31" s="330"/>
      <c r="DP31" s="330"/>
      <c r="DQ31" s="330"/>
      <c r="DR31" s="330"/>
      <c r="DS31" s="330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  <c r="ES31" s="330"/>
      <c r="ET31" s="330"/>
      <c r="EU31" s="332"/>
      <c r="EV31" s="332"/>
      <c r="EW31" s="334"/>
      <c r="EX31" s="334"/>
      <c r="EY31" s="334"/>
      <c r="EZ31" s="334"/>
      <c r="FA31" s="334"/>
      <c r="FB31" s="334"/>
      <c r="FC31" s="334"/>
      <c r="FD31" s="334"/>
      <c r="FE31" s="334"/>
      <c r="FF31" s="295"/>
      <c r="FG31" s="296"/>
    </row>
    <row r="32" spans="1:163" s="13" customFormat="1" ht="14.25" customHeight="1">
      <c r="A32" s="25"/>
      <c r="B32" s="307" t="s">
        <v>187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8"/>
      <c r="W32" s="311" t="s">
        <v>7</v>
      </c>
      <c r="X32" s="312"/>
      <c r="Y32" s="312"/>
      <c r="Z32" s="312"/>
      <c r="AA32" s="312"/>
      <c r="AB32" s="312"/>
      <c r="AC32" s="313" t="s">
        <v>180</v>
      </c>
      <c r="AD32" s="313"/>
      <c r="AE32" s="313"/>
      <c r="AF32" s="314" t="s">
        <v>10</v>
      </c>
      <c r="AG32" s="314"/>
      <c r="AH32" s="314"/>
      <c r="AI32" s="315"/>
      <c r="AJ32" s="343">
        <v>31513</v>
      </c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9"/>
      <c r="AW32" s="331" t="s">
        <v>13</v>
      </c>
      <c r="AX32" s="331"/>
      <c r="AY32" s="333"/>
      <c r="AZ32" s="333"/>
      <c r="BA32" s="333"/>
      <c r="BB32" s="333"/>
      <c r="BC32" s="333"/>
      <c r="BD32" s="333"/>
      <c r="BE32" s="333"/>
      <c r="BF32" s="333"/>
      <c r="BG32" s="333"/>
      <c r="BH32" s="335" t="s">
        <v>14</v>
      </c>
      <c r="BI32" s="335"/>
      <c r="BJ32" s="337">
        <v>1259</v>
      </c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9"/>
      <c r="BV32" s="331" t="s">
        <v>13</v>
      </c>
      <c r="BW32" s="331"/>
      <c r="BX32" s="333">
        <v>8888</v>
      </c>
      <c r="BY32" s="333"/>
      <c r="BZ32" s="333"/>
      <c r="CA32" s="333"/>
      <c r="CB32" s="333"/>
      <c r="CC32" s="333"/>
      <c r="CD32" s="333"/>
      <c r="CE32" s="333"/>
      <c r="CF32" s="333"/>
      <c r="CG32" s="335" t="s">
        <v>14</v>
      </c>
      <c r="CH32" s="335"/>
      <c r="CI32" s="337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9"/>
      <c r="CV32" s="331" t="s">
        <v>13</v>
      </c>
      <c r="CW32" s="331"/>
      <c r="CX32" s="333"/>
      <c r="CY32" s="333"/>
      <c r="CZ32" s="333"/>
      <c r="DA32" s="333"/>
      <c r="DB32" s="333"/>
      <c r="DC32" s="333"/>
      <c r="DD32" s="333"/>
      <c r="DE32" s="333"/>
      <c r="DF32" s="333"/>
      <c r="DG32" s="335" t="s">
        <v>14</v>
      </c>
      <c r="DH32" s="335"/>
      <c r="DI32" s="329"/>
      <c r="DJ32" s="329"/>
      <c r="DK32" s="329"/>
      <c r="DL32" s="329"/>
      <c r="DM32" s="329"/>
      <c r="DN32" s="329"/>
      <c r="DO32" s="329"/>
      <c r="DP32" s="329"/>
      <c r="DQ32" s="329"/>
      <c r="DR32" s="329"/>
      <c r="DS32" s="329"/>
      <c r="DT32" s="329"/>
      <c r="DU32" s="329"/>
      <c r="DV32" s="329"/>
      <c r="DW32" s="329"/>
      <c r="DX32" s="329"/>
      <c r="DY32" s="329"/>
      <c r="DZ32" s="329"/>
      <c r="EA32" s="329"/>
      <c r="EB32" s="329"/>
      <c r="EC32" s="329"/>
      <c r="ED32" s="329"/>
      <c r="EE32" s="329"/>
      <c r="EF32" s="329"/>
      <c r="EG32" s="329"/>
      <c r="EH32" s="329">
        <v>23884</v>
      </c>
      <c r="EI32" s="329"/>
      <c r="EJ32" s="329"/>
      <c r="EK32" s="329"/>
      <c r="EL32" s="329"/>
      <c r="EM32" s="329"/>
      <c r="EN32" s="329"/>
      <c r="EO32" s="329"/>
      <c r="EP32" s="329"/>
      <c r="EQ32" s="329"/>
      <c r="ER32" s="329"/>
      <c r="ES32" s="329"/>
      <c r="ET32" s="329"/>
      <c r="EU32" s="331" t="s">
        <v>13</v>
      </c>
      <c r="EV32" s="331"/>
      <c r="EW32" s="333"/>
      <c r="EX32" s="333"/>
      <c r="EY32" s="333"/>
      <c r="EZ32" s="333"/>
      <c r="FA32" s="333"/>
      <c r="FB32" s="333"/>
      <c r="FC32" s="333"/>
      <c r="FD32" s="333"/>
      <c r="FE32" s="333"/>
      <c r="FF32" s="293" t="s">
        <v>14</v>
      </c>
      <c r="FG32" s="294"/>
    </row>
    <row r="33" spans="1:163" s="13" customFormat="1" ht="14.25" customHeight="1">
      <c r="A33" s="25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10"/>
      <c r="W33" s="7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9"/>
      <c r="AJ33" s="344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2"/>
      <c r="AW33" s="332"/>
      <c r="AX33" s="332"/>
      <c r="AY33" s="334"/>
      <c r="AZ33" s="334"/>
      <c r="BA33" s="334"/>
      <c r="BB33" s="334"/>
      <c r="BC33" s="334"/>
      <c r="BD33" s="334"/>
      <c r="BE33" s="334"/>
      <c r="BF33" s="334"/>
      <c r="BG33" s="334"/>
      <c r="BH33" s="336"/>
      <c r="BI33" s="336"/>
      <c r="BJ33" s="340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2"/>
      <c r="BV33" s="332"/>
      <c r="BW33" s="332"/>
      <c r="BX33" s="334"/>
      <c r="BY33" s="334"/>
      <c r="BZ33" s="334"/>
      <c r="CA33" s="334"/>
      <c r="CB33" s="334"/>
      <c r="CC33" s="334"/>
      <c r="CD33" s="334"/>
      <c r="CE33" s="334"/>
      <c r="CF33" s="334"/>
      <c r="CG33" s="336"/>
      <c r="CH33" s="336"/>
      <c r="CI33" s="340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2"/>
      <c r="CV33" s="332"/>
      <c r="CW33" s="332"/>
      <c r="CX33" s="334"/>
      <c r="CY33" s="334"/>
      <c r="CZ33" s="334"/>
      <c r="DA33" s="334"/>
      <c r="DB33" s="334"/>
      <c r="DC33" s="334"/>
      <c r="DD33" s="334"/>
      <c r="DE33" s="334"/>
      <c r="DF33" s="334"/>
      <c r="DG33" s="336"/>
      <c r="DH33" s="336"/>
      <c r="DI33" s="330"/>
      <c r="DJ33" s="330"/>
      <c r="DK33" s="330"/>
      <c r="DL33" s="330"/>
      <c r="DM33" s="330"/>
      <c r="DN33" s="330"/>
      <c r="DO33" s="330"/>
      <c r="DP33" s="330"/>
      <c r="DQ33" s="330"/>
      <c r="DR33" s="330"/>
      <c r="DS33" s="330"/>
      <c r="DT33" s="330"/>
      <c r="DU33" s="330"/>
      <c r="DV33" s="330"/>
      <c r="DW33" s="330"/>
      <c r="DX33" s="330"/>
      <c r="DY33" s="330"/>
      <c r="DZ33" s="330"/>
      <c r="EA33" s="330"/>
      <c r="EB33" s="330"/>
      <c r="EC33" s="330"/>
      <c r="ED33" s="330"/>
      <c r="EE33" s="330"/>
      <c r="EF33" s="330"/>
      <c r="EG33" s="330"/>
      <c r="EH33" s="330"/>
      <c r="EI33" s="330"/>
      <c r="EJ33" s="330"/>
      <c r="EK33" s="330"/>
      <c r="EL33" s="330"/>
      <c r="EM33" s="330"/>
      <c r="EN33" s="330"/>
      <c r="EO33" s="330"/>
      <c r="EP33" s="330"/>
      <c r="EQ33" s="330"/>
      <c r="ER33" s="330"/>
      <c r="ES33" s="330"/>
      <c r="ET33" s="330"/>
      <c r="EU33" s="332"/>
      <c r="EV33" s="332"/>
      <c r="EW33" s="334"/>
      <c r="EX33" s="334"/>
      <c r="EY33" s="334"/>
      <c r="EZ33" s="334"/>
      <c r="FA33" s="334"/>
      <c r="FB33" s="334"/>
      <c r="FC33" s="334"/>
      <c r="FD33" s="334"/>
      <c r="FE33" s="334"/>
      <c r="FF33" s="295"/>
      <c r="FG33" s="296"/>
    </row>
    <row r="34" spans="1:163" s="13" customFormat="1" ht="14.25" customHeight="1">
      <c r="A34" s="2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6"/>
      <c r="W34" s="311" t="s">
        <v>7</v>
      </c>
      <c r="X34" s="312"/>
      <c r="Y34" s="312"/>
      <c r="Z34" s="312"/>
      <c r="AA34" s="312"/>
      <c r="AB34" s="312"/>
      <c r="AC34" s="313" t="s">
        <v>179</v>
      </c>
      <c r="AD34" s="313"/>
      <c r="AE34" s="313"/>
      <c r="AF34" s="314" t="s">
        <v>8</v>
      </c>
      <c r="AG34" s="314"/>
      <c r="AH34" s="314"/>
      <c r="AI34" s="315"/>
      <c r="AJ34" s="343">
        <v>208</v>
      </c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9"/>
      <c r="AW34" s="331" t="s">
        <v>13</v>
      </c>
      <c r="AX34" s="331"/>
      <c r="AY34" s="333">
        <v>166</v>
      </c>
      <c r="AZ34" s="333"/>
      <c r="BA34" s="333"/>
      <c r="BB34" s="333"/>
      <c r="BC34" s="333"/>
      <c r="BD34" s="333"/>
      <c r="BE34" s="333"/>
      <c r="BF34" s="333"/>
      <c r="BG34" s="333"/>
      <c r="BH34" s="335" t="s">
        <v>14</v>
      </c>
      <c r="BI34" s="335"/>
      <c r="BJ34" s="337">
        <f>68+8961</f>
        <v>9029</v>
      </c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9"/>
      <c r="BV34" s="331" t="s">
        <v>13</v>
      </c>
      <c r="BW34" s="331"/>
      <c r="BX34" s="333"/>
      <c r="BY34" s="333"/>
      <c r="BZ34" s="333"/>
      <c r="CA34" s="333"/>
      <c r="CB34" s="333"/>
      <c r="CC34" s="333"/>
      <c r="CD34" s="333"/>
      <c r="CE34" s="333"/>
      <c r="CF34" s="333"/>
      <c r="CG34" s="335" t="s">
        <v>14</v>
      </c>
      <c r="CH34" s="335"/>
      <c r="CI34" s="337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9"/>
      <c r="CV34" s="331" t="s">
        <v>13</v>
      </c>
      <c r="CW34" s="331"/>
      <c r="CX34" s="333">
        <f>EW34-AY34</f>
        <v>49</v>
      </c>
      <c r="CY34" s="333"/>
      <c r="CZ34" s="333"/>
      <c r="DA34" s="333"/>
      <c r="DB34" s="333"/>
      <c r="DC34" s="333"/>
      <c r="DD34" s="333"/>
      <c r="DE34" s="333"/>
      <c r="DF34" s="333"/>
      <c r="DG34" s="335" t="s">
        <v>14</v>
      </c>
      <c r="DH34" s="335"/>
      <c r="DI34" s="329"/>
      <c r="DJ34" s="329"/>
      <c r="DK34" s="329"/>
      <c r="DL34" s="329"/>
      <c r="DM34" s="329"/>
      <c r="DN34" s="329"/>
      <c r="DO34" s="329"/>
      <c r="DP34" s="329"/>
      <c r="DQ34" s="329"/>
      <c r="DR34" s="329"/>
      <c r="DS34" s="329"/>
      <c r="DT34" s="329"/>
      <c r="DU34" s="329"/>
      <c r="DV34" s="329"/>
      <c r="DW34" s="329"/>
      <c r="DX34" s="329"/>
      <c r="DY34" s="329"/>
      <c r="DZ34" s="329"/>
      <c r="EA34" s="329"/>
      <c r="EB34" s="329"/>
      <c r="EC34" s="329"/>
      <c r="ED34" s="329"/>
      <c r="EE34" s="329"/>
      <c r="EF34" s="329"/>
      <c r="EG34" s="329"/>
      <c r="EH34" s="329">
        <f>AJ34+BJ34-BX34</f>
        <v>9237</v>
      </c>
      <c r="EI34" s="329"/>
      <c r="EJ34" s="329"/>
      <c r="EK34" s="329"/>
      <c r="EL34" s="329"/>
      <c r="EM34" s="329"/>
      <c r="EN34" s="329"/>
      <c r="EO34" s="329"/>
      <c r="EP34" s="329"/>
      <c r="EQ34" s="329"/>
      <c r="ER34" s="329"/>
      <c r="ES34" s="329"/>
      <c r="ET34" s="329"/>
      <c r="EU34" s="331" t="s">
        <v>13</v>
      </c>
      <c r="EV34" s="331"/>
      <c r="EW34" s="333">
        <v>215</v>
      </c>
      <c r="EX34" s="333"/>
      <c r="EY34" s="333"/>
      <c r="EZ34" s="333"/>
      <c r="FA34" s="333"/>
      <c r="FB34" s="333"/>
      <c r="FC34" s="333"/>
      <c r="FD34" s="333"/>
      <c r="FE34" s="333"/>
      <c r="FF34" s="293" t="s">
        <v>14</v>
      </c>
      <c r="FG34" s="294"/>
    </row>
    <row r="35" spans="1:163" s="13" customFormat="1" ht="14.25" customHeight="1">
      <c r="A35" s="25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8"/>
      <c r="W35" s="7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9"/>
      <c r="AJ35" s="344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2"/>
      <c r="AW35" s="332"/>
      <c r="AX35" s="332"/>
      <c r="AY35" s="334"/>
      <c r="AZ35" s="334"/>
      <c r="BA35" s="334"/>
      <c r="BB35" s="334"/>
      <c r="BC35" s="334"/>
      <c r="BD35" s="334"/>
      <c r="BE35" s="334"/>
      <c r="BF35" s="334"/>
      <c r="BG35" s="334"/>
      <c r="BH35" s="336"/>
      <c r="BI35" s="336"/>
      <c r="BJ35" s="340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2"/>
      <c r="BV35" s="332"/>
      <c r="BW35" s="332"/>
      <c r="BX35" s="334"/>
      <c r="BY35" s="334"/>
      <c r="BZ35" s="334"/>
      <c r="CA35" s="334"/>
      <c r="CB35" s="334"/>
      <c r="CC35" s="334"/>
      <c r="CD35" s="334"/>
      <c r="CE35" s="334"/>
      <c r="CF35" s="334"/>
      <c r="CG35" s="336"/>
      <c r="CH35" s="336"/>
      <c r="CI35" s="340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2"/>
      <c r="CV35" s="332"/>
      <c r="CW35" s="332"/>
      <c r="CX35" s="334"/>
      <c r="CY35" s="334"/>
      <c r="CZ35" s="334"/>
      <c r="DA35" s="334"/>
      <c r="DB35" s="334"/>
      <c r="DC35" s="334"/>
      <c r="DD35" s="334"/>
      <c r="DE35" s="334"/>
      <c r="DF35" s="334"/>
      <c r="DG35" s="336"/>
      <c r="DH35" s="336"/>
      <c r="DI35" s="330"/>
      <c r="DJ35" s="330"/>
      <c r="DK35" s="330"/>
      <c r="DL35" s="330"/>
      <c r="DM35" s="330"/>
      <c r="DN35" s="330"/>
      <c r="DO35" s="330"/>
      <c r="DP35" s="330"/>
      <c r="DQ35" s="330"/>
      <c r="DR35" s="330"/>
      <c r="DS35" s="330"/>
      <c r="DT35" s="330"/>
      <c r="DU35" s="330"/>
      <c r="DV35" s="330"/>
      <c r="DW35" s="330"/>
      <c r="DX35" s="330"/>
      <c r="DY35" s="330"/>
      <c r="DZ35" s="330"/>
      <c r="EA35" s="330"/>
      <c r="EB35" s="330"/>
      <c r="EC35" s="330"/>
      <c r="ED35" s="330"/>
      <c r="EE35" s="330"/>
      <c r="EF35" s="330"/>
      <c r="EG35" s="330"/>
      <c r="EH35" s="330"/>
      <c r="EI35" s="330"/>
      <c r="EJ35" s="330"/>
      <c r="EK35" s="330"/>
      <c r="EL35" s="330"/>
      <c r="EM35" s="330"/>
      <c r="EN35" s="330"/>
      <c r="EO35" s="330"/>
      <c r="EP35" s="330"/>
      <c r="EQ35" s="330"/>
      <c r="ER35" s="330"/>
      <c r="ES35" s="330"/>
      <c r="ET35" s="330"/>
      <c r="EU35" s="332"/>
      <c r="EV35" s="332"/>
      <c r="EW35" s="334"/>
      <c r="EX35" s="334"/>
      <c r="EY35" s="334"/>
      <c r="EZ35" s="334"/>
      <c r="FA35" s="334"/>
      <c r="FB35" s="334"/>
      <c r="FC35" s="334"/>
      <c r="FD35" s="334"/>
      <c r="FE35" s="334"/>
      <c r="FF35" s="295"/>
      <c r="FG35" s="296"/>
    </row>
    <row r="36" spans="1:163" s="13" customFormat="1" ht="14.25" customHeight="1">
      <c r="A36" s="25"/>
      <c r="B36" s="307" t="s">
        <v>188</v>
      </c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8"/>
      <c r="W36" s="311" t="s">
        <v>7</v>
      </c>
      <c r="X36" s="312"/>
      <c r="Y36" s="312"/>
      <c r="Z36" s="312"/>
      <c r="AA36" s="312"/>
      <c r="AB36" s="312"/>
      <c r="AC36" s="313" t="s">
        <v>180</v>
      </c>
      <c r="AD36" s="313"/>
      <c r="AE36" s="313"/>
      <c r="AF36" s="314" t="s">
        <v>10</v>
      </c>
      <c r="AG36" s="314"/>
      <c r="AH36" s="314"/>
      <c r="AI36" s="315"/>
      <c r="AJ36" s="343">
        <v>187</v>
      </c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9"/>
      <c r="AW36" s="331" t="s">
        <v>13</v>
      </c>
      <c r="AX36" s="331"/>
      <c r="AY36" s="333"/>
      <c r="AZ36" s="333"/>
      <c r="BA36" s="333"/>
      <c r="BB36" s="333"/>
      <c r="BC36" s="333"/>
      <c r="BD36" s="333"/>
      <c r="BE36" s="333"/>
      <c r="BF36" s="333"/>
      <c r="BG36" s="333"/>
      <c r="BH36" s="335" t="s">
        <v>14</v>
      </c>
      <c r="BI36" s="335"/>
      <c r="BJ36" s="337">
        <v>21</v>
      </c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9"/>
      <c r="BV36" s="331" t="s">
        <v>13</v>
      </c>
      <c r="BW36" s="331"/>
      <c r="BX36" s="333"/>
      <c r="BY36" s="333"/>
      <c r="BZ36" s="333"/>
      <c r="CA36" s="333"/>
      <c r="CB36" s="333"/>
      <c r="CC36" s="333"/>
      <c r="CD36" s="333"/>
      <c r="CE36" s="333"/>
      <c r="CF36" s="333"/>
      <c r="CG36" s="335" t="s">
        <v>14</v>
      </c>
      <c r="CH36" s="335"/>
      <c r="CI36" s="337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9"/>
      <c r="CV36" s="331" t="s">
        <v>13</v>
      </c>
      <c r="CW36" s="331"/>
      <c r="CX36" s="333"/>
      <c r="CY36" s="333"/>
      <c r="CZ36" s="333"/>
      <c r="DA36" s="333"/>
      <c r="DB36" s="333"/>
      <c r="DC36" s="333"/>
      <c r="DD36" s="333"/>
      <c r="DE36" s="333"/>
      <c r="DF36" s="333"/>
      <c r="DG36" s="335" t="s">
        <v>14</v>
      </c>
      <c r="DH36" s="335"/>
      <c r="DI36" s="329"/>
      <c r="DJ36" s="329"/>
      <c r="DK36" s="329"/>
      <c r="DL36" s="329"/>
      <c r="DM36" s="329"/>
      <c r="DN36" s="329"/>
      <c r="DO36" s="329"/>
      <c r="DP36" s="329"/>
      <c r="DQ36" s="329"/>
      <c r="DR36" s="329"/>
      <c r="DS36" s="329"/>
      <c r="DT36" s="329"/>
      <c r="DU36" s="329"/>
      <c r="DV36" s="329"/>
      <c r="DW36" s="329"/>
      <c r="DX36" s="329"/>
      <c r="DY36" s="329"/>
      <c r="DZ36" s="329"/>
      <c r="EA36" s="329"/>
      <c r="EB36" s="329"/>
      <c r="EC36" s="329"/>
      <c r="ED36" s="329"/>
      <c r="EE36" s="329"/>
      <c r="EF36" s="329"/>
      <c r="EG36" s="329"/>
      <c r="EH36" s="329">
        <v>208</v>
      </c>
      <c r="EI36" s="329"/>
      <c r="EJ36" s="329"/>
      <c r="EK36" s="329"/>
      <c r="EL36" s="329"/>
      <c r="EM36" s="329"/>
      <c r="EN36" s="329"/>
      <c r="EO36" s="329"/>
      <c r="EP36" s="329"/>
      <c r="EQ36" s="329"/>
      <c r="ER36" s="329"/>
      <c r="ES36" s="329"/>
      <c r="ET36" s="329"/>
      <c r="EU36" s="331" t="s">
        <v>13</v>
      </c>
      <c r="EV36" s="331"/>
      <c r="EW36" s="333"/>
      <c r="EX36" s="333"/>
      <c r="EY36" s="333"/>
      <c r="EZ36" s="333"/>
      <c r="FA36" s="333"/>
      <c r="FB36" s="333"/>
      <c r="FC36" s="333"/>
      <c r="FD36" s="333"/>
      <c r="FE36" s="333"/>
      <c r="FF36" s="293" t="s">
        <v>14</v>
      </c>
      <c r="FG36" s="294"/>
    </row>
    <row r="37" spans="1:163" s="13" customFormat="1" ht="14.25" customHeight="1">
      <c r="A37" s="25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10"/>
      <c r="W37" s="7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9"/>
      <c r="AJ37" s="344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2"/>
      <c r="AW37" s="332"/>
      <c r="AX37" s="332"/>
      <c r="AY37" s="334"/>
      <c r="AZ37" s="334"/>
      <c r="BA37" s="334"/>
      <c r="BB37" s="334"/>
      <c r="BC37" s="334"/>
      <c r="BD37" s="334"/>
      <c r="BE37" s="334"/>
      <c r="BF37" s="334"/>
      <c r="BG37" s="334"/>
      <c r="BH37" s="336"/>
      <c r="BI37" s="336"/>
      <c r="BJ37" s="340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2"/>
      <c r="BV37" s="332"/>
      <c r="BW37" s="332"/>
      <c r="BX37" s="334"/>
      <c r="BY37" s="334"/>
      <c r="BZ37" s="334"/>
      <c r="CA37" s="334"/>
      <c r="CB37" s="334"/>
      <c r="CC37" s="334"/>
      <c r="CD37" s="334"/>
      <c r="CE37" s="334"/>
      <c r="CF37" s="334"/>
      <c r="CG37" s="336"/>
      <c r="CH37" s="336"/>
      <c r="CI37" s="340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2"/>
      <c r="CV37" s="332"/>
      <c r="CW37" s="332"/>
      <c r="CX37" s="334"/>
      <c r="CY37" s="334"/>
      <c r="CZ37" s="334"/>
      <c r="DA37" s="334"/>
      <c r="DB37" s="334"/>
      <c r="DC37" s="334"/>
      <c r="DD37" s="334"/>
      <c r="DE37" s="334"/>
      <c r="DF37" s="334"/>
      <c r="DG37" s="336"/>
      <c r="DH37" s="336"/>
      <c r="DI37" s="330"/>
      <c r="DJ37" s="330"/>
      <c r="DK37" s="330"/>
      <c r="DL37" s="330"/>
      <c r="DM37" s="330"/>
      <c r="DN37" s="330"/>
      <c r="DO37" s="330"/>
      <c r="DP37" s="330"/>
      <c r="DQ37" s="330"/>
      <c r="DR37" s="330"/>
      <c r="DS37" s="330"/>
      <c r="DT37" s="330"/>
      <c r="DU37" s="330"/>
      <c r="DV37" s="330"/>
      <c r="DW37" s="330"/>
      <c r="DX37" s="330"/>
      <c r="DY37" s="330"/>
      <c r="DZ37" s="330"/>
      <c r="EA37" s="330"/>
      <c r="EB37" s="330"/>
      <c r="EC37" s="330"/>
      <c r="ED37" s="330"/>
      <c r="EE37" s="330"/>
      <c r="EF37" s="330"/>
      <c r="EG37" s="330"/>
      <c r="EH37" s="330"/>
      <c r="EI37" s="330"/>
      <c r="EJ37" s="330"/>
      <c r="EK37" s="330"/>
      <c r="EL37" s="330"/>
      <c r="EM37" s="330"/>
      <c r="EN37" s="330"/>
      <c r="EO37" s="330"/>
      <c r="EP37" s="330"/>
      <c r="EQ37" s="330"/>
      <c r="ER37" s="330"/>
      <c r="ES37" s="330"/>
      <c r="ET37" s="330"/>
      <c r="EU37" s="332"/>
      <c r="EV37" s="332"/>
      <c r="EW37" s="334"/>
      <c r="EX37" s="334"/>
      <c r="EY37" s="334"/>
      <c r="EZ37" s="334"/>
      <c r="FA37" s="334"/>
      <c r="FB37" s="334"/>
      <c r="FC37" s="334"/>
      <c r="FD37" s="334"/>
      <c r="FE37" s="334"/>
      <c r="FF37" s="295"/>
      <c r="FG37" s="296"/>
    </row>
    <row r="38" spans="1:163" ht="23.25" customHeight="1">
      <c r="A38" s="4"/>
      <c r="B38" s="326" t="s">
        <v>55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11" t="s">
        <v>7</v>
      </c>
      <c r="X38" s="312"/>
      <c r="Y38" s="312"/>
      <c r="Z38" s="312"/>
      <c r="AA38" s="312"/>
      <c r="AB38" s="312"/>
      <c r="AC38" s="313"/>
      <c r="AD38" s="313"/>
      <c r="AE38" s="313"/>
      <c r="AF38" s="314" t="s">
        <v>8</v>
      </c>
      <c r="AG38" s="314"/>
      <c r="AH38" s="314"/>
      <c r="AI38" s="315"/>
      <c r="AJ38" s="316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3"/>
      <c r="AW38" s="288" t="s">
        <v>13</v>
      </c>
      <c r="AX38" s="288"/>
      <c r="AY38" s="297"/>
      <c r="AZ38" s="297"/>
      <c r="BA38" s="297"/>
      <c r="BB38" s="297"/>
      <c r="BC38" s="297"/>
      <c r="BD38" s="297"/>
      <c r="BE38" s="297"/>
      <c r="BF38" s="297"/>
      <c r="BG38" s="297"/>
      <c r="BH38" s="293" t="s">
        <v>14</v>
      </c>
      <c r="BI38" s="293"/>
      <c r="BJ38" s="301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3"/>
      <c r="BV38" s="288" t="s">
        <v>13</v>
      </c>
      <c r="BW38" s="288"/>
      <c r="BX38" s="297"/>
      <c r="BY38" s="297"/>
      <c r="BZ38" s="297"/>
      <c r="CA38" s="297"/>
      <c r="CB38" s="297"/>
      <c r="CC38" s="297"/>
      <c r="CD38" s="297"/>
      <c r="CE38" s="297"/>
      <c r="CF38" s="297"/>
      <c r="CG38" s="293" t="s">
        <v>14</v>
      </c>
      <c r="CH38" s="293"/>
      <c r="CI38" s="301"/>
      <c r="CJ38" s="302"/>
      <c r="CK38" s="302"/>
      <c r="CL38" s="302"/>
      <c r="CM38" s="302"/>
      <c r="CN38" s="302"/>
      <c r="CO38" s="302"/>
      <c r="CP38" s="302"/>
      <c r="CQ38" s="302"/>
      <c r="CR38" s="302"/>
      <c r="CS38" s="302"/>
      <c r="CT38" s="302"/>
      <c r="CU38" s="303"/>
      <c r="CV38" s="288" t="s">
        <v>13</v>
      </c>
      <c r="CW38" s="288"/>
      <c r="CX38" s="297"/>
      <c r="CY38" s="297"/>
      <c r="CZ38" s="297"/>
      <c r="DA38" s="297"/>
      <c r="DB38" s="297"/>
      <c r="DC38" s="297"/>
      <c r="DD38" s="297"/>
      <c r="DE38" s="297"/>
      <c r="DF38" s="297"/>
      <c r="DG38" s="293" t="s">
        <v>14</v>
      </c>
      <c r="DH38" s="293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299"/>
      <c r="EF38" s="299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288" t="s">
        <v>13</v>
      </c>
      <c r="EV38" s="288"/>
      <c r="EW38" s="297"/>
      <c r="EX38" s="297"/>
      <c r="EY38" s="297"/>
      <c r="EZ38" s="297"/>
      <c r="FA38" s="297"/>
      <c r="FB38" s="297"/>
      <c r="FC38" s="297"/>
      <c r="FD38" s="297"/>
      <c r="FE38" s="297"/>
      <c r="FF38" s="293" t="s">
        <v>14</v>
      </c>
      <c r="FG38" s="294"/>
    </row>
    <row r="39" spans="1:163" ht="10.5" customHeight="1">
      <c r="A39" s="5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7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9"/>
      <c r="AJ39" s="317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6"/>
      <c r="AW39" s="324"/>
      <c r="AX39" s="324"/>
      <c r="AY39" s="325"/>
      <c r="AZ39" s="325"/>
      <c r="BA39" s="325"/>
      <c r="BB39" s="325"/>
      <c r="BC39" s="325"/>
      <c r="BD39" s="325"/>
      <c r="BE39" s="325"/>
      <c r="BF39" s="325"/>
      <c r="BG39" s="325"/>
      <c r="BH39" s="322"/>
      <c r="BI39" s="322"/>
      <c r="BJ39" s="304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6"/>
      <c r="BV39" s="324"/>
      <c r="BW39" s="324"/>
      <c r="BX39" s="325"/>
      <c r="BY39" s="325"/>
      <c r="BZ39" s="325"/>
      <c r="CA39" s="325"/>
      <c r="CB39" s="325"/>
      <c r="CC39" s="325"/>
      <c r="CD39" s="325"/>
      <c r="CE39" s="325"/>
      <c r="CF39" s="325"/>
      <c r="CG39" s="322"/>
      <c r="CH39" s="322"/>
      <c r="CI39" s="304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6"/>
      <c r="CV39" s="324"/>
      <c r="CW39" s="324"/>
      <c r="CX39" s="325"/>
      <c r="CY39" s="325"/>
      <c r="CZ39" s="325"/>
      <c r="DA39" s="325"/>
      <c r="DB39" s="325"/>
      <c r="DC39" s="325"/>
      <c r="DD39" s="325"/>
      <c r="DE39" s="325"/>
      <c r="DF39" s="325"/>
      <c r="DG39" s="322"/>
      <c r="DH39" s="322"/>
      <c r="DI39" s="300"/>
      <c r="DJ39" s="300"/>
      <c r="DK39" s="300"/>
      <c r="DL39" s="300"/>
      <c r="DM39" s="300"/>
      <c r="DN39" s="300"/>
      <c r="DO39" s="300"/>
      <c r="DP39" s="300"/>
      <c r="DQ39" s="300"/>
      <c r="DR39" s="300"/>
      <c r="DS39" s="300"/>
      <c r="DT39" s="300"/>
      <c r="DU39" s="300"/>
      <c r="DV39" s="300"/>
      <c r="DW39" s="300"/>
      <c r="DX39" s="300"/>
      <c r="DY39" s="300"/>
      <c r="DZ39" s="300"/>
      <c r="EA39" s="300"/>
      <c r="EB39" s="300"/>
      <c r="EC39" s="300"/>
      <c r="ED39" s="300"/>
      <c r="EE39" s="300"/>
      <c r="EF39" s="300"/>
      <c r="EG39" s="300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00"/>
      <c r="ES39" s="300"/>
      <c r="ET39" s="300"/>
      <c r="EU39" s="324"/>
      <c r="EV39" s="324"/>
      <c r="EW39" s="325"/>
      <c r="EX39" s="325"/>
      <c r="EY39" s="325"/>
      <c r="EZ39" s="325"/>
      <c r="FA39" s="325"/>
      <c r="FB39" s="325"/>
      <c r="FC39" s="325"/>
      <c r="FD39" s="325"/>
      <c r="FE39" s="325"/>
      <c r="FF39" s="322"/>
      <c r="FG39" s="323"/>
    </row>
    <row r="40" spans="1:163" ht="23.25" customHeight="1">
      <c r="A40" s="5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11" t="s">
        <v>7</v>
      </c>
      <c r="X40" s="312"/>
      <c r="Y40" s="312"/>
      <c r="Z40" s="312"/>
      <c r="AA40" s="312"/>
      <c r="AB40" s="312"/>
      <c r="AC40" s="313"/>
      <c r="AD40" s="313"/>
      <c r="AE40" s="313"/>
      <c r="AF40" s="314" t="s">
        <v>10</v>
      </c>
      <c r="AG40" s="314"/>
      <c r="AH40" s="314"/>
      <c r="AI40" s="315"/>
      <c r="AJ40" s="316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3"/>
      <c r="AW40" s="288" t="s">
        <v>13</v>
      </c>
      <c r="AX40" s="288"/>
      <c r="AY40" s="297"/>
      <c r="AZ40" s="297"/>
      <c r="BA40" s="297"/>
      <c r="BB40" s="297"/>
      <c r="BC40" s="297"/>
      <c r="BD40" s="297"/>
      <c r="BE40" s="297"/>
      <c r="BF40" s="297"/>
      <c r="BG40" s="297"/>
      <c r="BH40" s="293" t="s">
        <v>14</v>
      </c>
      <c r="BI40" s="293"/>
      <c r="BJ40" s="301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3"/>
      <c r="BV40" s="288" t="s">
        <v>13</v>
      </c>
      <c r="BW40" s="288"/>
      <c r="BX40" s="297"/>
      <c r="BY40" s="297"/>
      <c r="BZ40" s="297"/>
      <c r="CA40" s="297"/>
      <c r="CB40" s="297"/>
      <c r="CC40" s="297"/>
      <c r="CD40" s="297"/>
      <c r="CE40" s="297"/>
      <c r="CF40" s="297"/>
      <c r="CG40" s="293" t="s">
        <v>14</v>
      </c>
      <c r="CH40" s="293"/>
      <c r="CI40" s="301"/>
      <c r="CJ40" s="302"/>
      <c r="CK40" s="302"/>
      <c r="CL40" s="302"/>
      <c r="CM40" s="302"/>
      <c r="CN40" s="302"/>
      <c r="CO40" s="302"/>
      <c r="CP40" s="302"/>
      <c r="CQ40" s="302"/>
      <c r="CR40" s="302"/>
      <c r="CS40" s="302"/>
      <c r="CT40" s="302"/>
      <c r="CU40" s="303"/>
      <c r="CV40" s="288" t="s">
        <v>13</v>
      </c>
      <c r="CW40" s="288"/>
      <c r="CX40" s="297"/>
      <c r="CY40" s="297"/>
      <c r="CZ40" s="297"/>
      <c r="DA40" s="297"/>
      <c r="DB40" s="297"/>
      <c r="DC40" s="297"/>
      <c r="DD40" s="297"/>
      <c r="DE40" s="297"/>
      <c r="DF40" s="297"/>
      <c r="DG40" s="293" t="s">
        <v>14</v>
      </c>
      <c r="DH40" s="293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299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299"/>
      <c r="ET40" s="299"/>
      <c r="EU40" s="288" t="s">
        <v>13</v>
      </c>
      <c r="EV40" s="288"/>
      <c r="EW40" s="297"/>
      <c r="EX40" s="297"/>
      <c r="EY40" s="297"/>
      <c r="EZ40" s="297"/>
      <c r="FA40" s="297"/>
      <c r="FB40" s="297"/>
      <c r="FC40" s="297"/>
      <c r="FD40" s="297"/>
      <c r="FE40" s="297"/>
      <c r="FF40" s="293" t="s">
        <v>14</v>
      </c>
      <c r="FG40" s="294"/>
    </row>
    <row r="41" spans="1:163" ht="10.5" customHeight="1">
      <c r="A41" s="6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7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9"/>
      <c r="AJ41" s="317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6"/>
      <c r="AW41" s="289"/>
      <c r="AX41" s="289"/>
      <c r="AY41" s="298"/>
      <c r="AZ41" s="298"/>
      <c r="BA41" s="298"/>
      <c r="BB41" s="298"/>
      <c r="BC41" s="298"/>
      <c r="BD41" s="298"/>
      <c r="BE41" s="298"/>
      <c r="BF41" s="298"/>
      <c r="BG41" s="298"/>
      <c r="BH41" s="295"/>
      <c r="BI41" s="295"/>
      <c r="BJ41" s="304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6"/>
      <c r="BV41" s="289"/>
      <c r="BW41" s="289"/>
      <c r="BX41" s="298"/>
      <c r="BY41" s="298"/>
      <c r="BZ41" s="298"/>
      <c r="CA41" s="298"/>
      <c r="CB41" s="298"/>
      <c r="CC41" s="298"/>
      <c r="CD41" s="298"/>
      <c r="CE41" s="298"/>
      <c r="CF41" s="298"/>
      <c r="CG41" s="295"/>
      <c r="CH41" s="295"/>
      <c r="CI41" s="304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6"/>
      <c r="CV41" s="289"/>
      <c r="CW41" s="289"/>
      <c r="CX41" s="298"/>
      <c r="CY41" s="298"/>
      <c r="CZ41" s="298"/>
      <c r="DA41" s="298"/>
      <c r="DB41" s="298"/>
      <c r="DC41" s="298"/>
      <c r="DD41" s="298"/>
      <c r="DE41" s="298"/>
      <c r="DF41" s="298"/>
      <c r="DG41" s="295"/>
      <c r="DH41" s="295"/>
      <c r="DI41" s="300"/>
      <c r="DJ41" s="300"/>
      <c r="DK41" s="300"/>
      <c r="DL41" s="300"/>
      <c r="DM41" s="300"/>
      <c r="DN41" s="300"/>
      <c r="DO41" s="300"/>
      <c r="DP41" s="300"/>
      <c r="DQ41" s="300"/>
      <c r="DR41" s="300"/>
      <c r="DS41" s="300"/>
      <c r="DT41" s="300"/>
      <c r="DU41" s="300"/>
      <c r="DV41" s="300"/>
      <c r="DW41" s="300"/>
      <c r="DX41" s="300"/>
      <c r="DY41" s="300"/>
      <c r="DZ41" s="300"/>
      <c r="EA41" s="300"/>
      <c r="EB41" s="300"/>
      <c r="EC41" s="300"/>
      <c r="ED41" s="300"/>
      <c r="EE41" s="300"/>
      <c r="EF41" s="300"/>
      <c r="EG41" s="300"/>
      <c r="EH41" s="300"/>
      <c r="EI41" s="300"/>
      <c r="EJ41" s="300"/>
      <c r="EK41" s="300"/>
      <c r="EL41" s="300"/>
      <c r="EM41" s="300"/>
      <c r="EN41" s="300"/>
      <c r="EO41" s="300"/>
      <c r="EP41" s="300"/>
      <c r="EQ41" s="300"/>
      <c r="ER41" s="300"/>
      <c r="ES41" s="300"/>
      <c r="ET41" s="300"/>
      <c r="EU41" s="289"/>
      <c r="EV41" s="289"/>
      <c r="EW41" s="298"/>
      <c r="EX41" s="298"/>
      <c r="EY41" s="298"/>
      <c r="EZ41" s="298"/>
      <c r="FA41" s="298"/>
      <c r="FB41" s="298"/>
      <c r="FC41" s="298"/>
      <c r="FD41" s="298"/>
      <c r="FE41" s="298"/>
      <c r="FF41" s="295"/>
      <c r="FG41" s="296"/>
    </row>
    <row r="42" spans="1:181" ht="13.5" customHeight="1">
      <c r="A42" s="4"/>
      <c r="B42" s="318" t="s">
        <v>3</v>
      </c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9"/>
      <c r="W42" s="311" t="s">
        <v>7</v>
      </c>
      <c r="X42" s="312"/>
      <c r="Y42" s="312"/>
      <c r="Z42" s="312"/>
      <c r="AA42" s="312"/>
      <c r="AB42" s="312"/>
      <c r="AC42" s="313"/>
      <c r="AD42" s="313"/>
      <c r="AE42" s="313"/>
      <c r="AF42" s="314" t="s">
        <v>8</v>
      </c>
      <c r="AG42" s="314"/>
      <c r="AH42" s="314"/>
      <c r="AI42" s="315"/>
      <c r="AJ42" s="316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3"/>
      <c r="AW42" s="288" t="s">
        <v>13</v>
      </c>
      <c r="AX42" s="288"/>
      <c r="AY42" s="297"/>
      <c r="AZ42" s="297"/>
      <c r="BA42" s="297"/>
      <c r="BB42" s="297"/>
      <c r="BC42" s="297"/>
      <c r="BD42" s="297"/>
      <c r="BE42" s="297"/>
      <c r="BF42" s="297"/>
      <c r="BG42" s="297"/>
      <c r="BH42" s="293" t="s">
        <v>14</v>
      </c>
      <c r="BI42" s="293"/>
      <c r="BJ42" s="301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3"/>
      <c r="BV42" s="288" t="s">
        <v>13</v>
      </c>
      <c r="BW42" s="288"/>
      <c r="BX42" s="297"/>
      <c r="BY42" s="297"/>
      <c r="BZ42" s="297"/>
      <c r="CA42" s="297"/>
      <c r="CB42" s="297"/>
      <c r="CC42" s="297"/>
      <c r="CD42" s="297"/>
      <c r="CE42" s="297"/>
      <c r="CF42" s="297"/>
      <c r="CG42" s="293" t="s">
        <v>14</v>
      </c>
      <c r="CH42" s="293"/>
      <c r="CI42" s="301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3"/>
      <c r="CV42" s="288" t="s">
        <v>13</v>
      </c>
      <c r="CW42" s="288"/>
      <c r="CX42" s="297"/>
      <c r="CY42" s="297"/>
      <c r="CZ42" s="297"/>
      <c r="DA42" s="297"/>
      <c r="DB42" s="297"/>
      <c r="DC42" s="297"/>
      <c r="DD42" s="297"/>
      <c r="DE42" s="297"/>
      <c r="DF42" s="297"/>
      <c r="DG42" s="293" t="s">
        <v>14</v>
      </c>
      <c r="DH42" s="293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88" t="s">
        <v>13</v>
      </c>
      <c r="EV42" s="288"/>
      <c r="EW42" s="297"/>
      <c r="EX42" s="297"/>
      <c r="EY42" s="297"/>
      <c r="EZ42" s="297"/>
      <c r="FA42" s="297"/>
      <c r="FB42" s="297"/>
      <c r="FC42" s="297"/>
      <c r="FD42" s="297"/>
      <c r="FE42" s="297"/>
      <c r="FF42" s="293" t="s">
        <v>14</v>
      </c>
      <c r="FG42" s="294"/>
      <c r="FY42" s="77"/>
    </row>
    <row r="43" spans="1:163" ht="2.25" customHeight="1">
      <c r="A43" s="5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1"/>
      <c r="W43" s="7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9"/>
      <c r="AJ43" s="317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6"/>
      <c r="AW43" s="289"/>
      <c r="AX43" s="289"/>
      <c r="AY43" s="298"/>
      <c r="AZ43" s="298"/>
      <c r="BA43" s="298"/>
      <c r="BB43" s="298"/>
      <c r="BC43" s="298"/>
      <c r="BD43" s="298"/>
      <c r="BE43" s="298"/>
      <c r="BF43" s="298"/>
      <c r="BG43" s="298"/>
      <c r="BH43" s="295"/>
      <c r="BI43" s="295"/>
      <c r="BJ43" s="304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6"/>
      <c r="BV43" s="289"/>
      <c r="BW43" s="289"/>
      <c r="BX43" s="298"/>
      <c r="BY43" s="298"/>
      <c r="BZ43" s="298"/>
      <c r="CA43" s="298"/>
      <c r="CB43" s="298"/>
      <c r="CC43" s="298"/>
      <c r="CD43" s="298"/>
      <c r="CE43" s="298"/>
      <c r="CF43" s="298"/>
      <c r="CG43" s="295"/>
      <c r="CH43" s="295"/>
      <c r="CI43" s="304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6"/>
      <c r="CV43" s="289"/>
      <c r="CW43" s="289"/>
      <c r="CX43" s="298"/>
      <c r="CY43" s="298"/>
      <c r="CZ43" s="298"/>
      <c r="DA43" s="298"/>
      <c r="DB43" s="298"/>
      <c r="DC43" s="298"/>
      <c r="DD43" s="298"/>
      <c r="DE43" s="298"/>
      <c r="DF43" s="298"/>
      <c r="DG43" s="295"/>
      <c r="DH43" s="295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289"/>
      <c r="EV43" s="289"/>
      <c r="EW43" s="298"/>
      <c r="EX43" s="298"/>
      <c r="EY43" s="298"/>
      <c r="EZ43" s="298"/>
      <c r="FA43" s="298"/>
      <c r="FB43" s="298"/>
      <c r="FC43" s="298"/>
      <c r="FD43" s="298"/>
      <c r="FE43" s="298"/>
      <c r="FF43" s="295"/>
      <c r="FG43" s="296"/>
    </row>
    <row r="44" spans="1:163" ht="18" customHeight="1">
      <c r="A44" s="5"/>
      <c r="B44" s="307" t="s">
        <v>56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8"/>
      <c r="W44" s="311" t="s">
        <v>7</v>
      </c>
      <c r="X44" s="312"/>
      <c r="Y44" s="312"/>
      <c r="Z44" s="312"/>
      <c r="AA44" s="312"/>
      <c r="AB44" s="312"/>
      <c r="AC44" s="313"/>
      <c r="AD44" s="313"/>
      <c r="AE44" s="313"/>
      <c r="AF44" s="314" t="s">
        <v>10</v>
      </c>
      <c r="AG44" s="314"/>
      <c r="AH44" s="314"/>
      <c r="AI44" s="315"/>
      <c r="AJ44" s="316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3"/>
      <c r="AW44" s="288" t="s">
        <v>13</v>
      </c>
      <c r="AX44" s="288"/>
      <c r="AY44" s="297"/>
      <c r="AZ44" s="297"/>
      <c r="BA44" s="297"/>
      <c r="BB44" s="297"/>
      <c r="BC44" s="297"/>
      <c r="BD44" s="297"/>
      <c r="BE44" s="297"/>
      <c r="BF44" s="297"/>
      <c r="BG44" s="297"/>
      <c r="BH44" s="293" t="s">
        <v>14</v>
      </c>
      <c r="BI44" s="293"/>
      <c r="BJ44" s="301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3"/>
      <c r="BV44" s="288" t="s">
        <v>13</v>
      </c>
      <c r="BW44" s="288"/>
      <c r="BX44" s="297"/>
      <c r="BY44" s="297"/>
      <c r="BZ44" s="297"/>
      <c r="CA44" s="297"/>
      <c r="CB44" s="297"/>
      <c r="CC44" s="297"/>
      <c r="CD44" s="297"/>
      <c r="CE44" s="297"/>
      <c r="CF44" s="297"/>
      <c r="CG44" s="293" t="s">
        <v>14</v>
      </c>
      <c r="CH44" s="293"/>
      <c r="CI44" s="301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3"/>
      <c r="CV44" s="288" t="s">
        <v>13</v>
      </c>
      <c r="CW44" s="288"/>
      <c r="CX44" s="297"/>
      <c r="CY44" s="297"/>
      <c r="CZ44" s="297"/>
      <c r="DA44" s="297"/>
      <c r="DB44" s="297"/>
      <c r="DC44" s="297"/>
      <c r="DD44" s="297"/>
      <c r="DE44" s="297"/>
      <c r="DF44" s="297"/>
      <c r="DG44" s="293" t="s">
        <v>14</v>
      </c>
      <c r="DH44" s="293"/>
      <c r="DI44" s="299"/>
      <c r="DJ44" s="299"/>
      <c r="DK44" s="299"/>
      <c r="DL44" s="299"/>
      <c r="DM44" s="299"/>
      <c r="DN44" s="299"/>
      <c r="DO44" s="299"/>
      <c r="DP44" s="299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299"/>
      <c r="EE44" s="299"/>
      <c r="EF44" s="299"/>
      <c r="EG44" s="299"/>
      <c r="EH44" s="299"/>
      <c r="EI44" s="299"/>
      <c r="EJ44" s="299"/>
      <c r="EK44" s="299"/>
      <c r="EL44" s="299"/>
      <c r="EM44" s="299"/>
      <c r="EN44" s="299"/>
      <c r="EO44" s="299"/>
      <c r="EP44" s="299"/>
      <c r="EQ44" s="299"/>
      <c r="ER44" s="299"/>
      <c r="ES44" s="299"/>
      <c r="ET44" s="299"/>
      <c r="EU44" s="288" t="s">
        <v>13</v>
      </c>
      <c r="EV44" s="288"/>
      <c r="EW44" s="297"/>
      <c r="EX44" s="297"/>
      <c r="EY44" s="297"/>
      <c r="EZ44" s="297"/>
      <c r="FA44" s="297"/>
      <c r="FB44" s="297"/>
      <c r="FC44" s="297"/>
      <c r="FD44" s="297"/>
      <c r="FE44" s="297"/>
      <c r="FF44" s="293" t="s">
        <v>14</v>
      </c>
      <c r="FG44" s="294"/>
    </row>
    <row r="45" spans="1:163" ht="8.25" customHeight="1">
      <c r="A45" s="6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10"/>
      <c r="W45" s="7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9"/>
      <c r="AJ45" s="317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6"/>
      <c r="AW45" s="289"/>
      <c r="AX45" s="289"/>
      <c r="AY45" s="298"/>
      <c r="AZ45" s="298"/>
      <c r="BA45" s="298"/>
      <c r="BB45" s="298"/>
      <c r="BC45" s="298"/>
      <c r="BD45" s="298"/>
      <c r="BE45" s="298"/>
      <c r="BF45" s="298"/>
      <c r="BG45" s="298"/>
      <c r="BH45" s="295"/>
      <c r="BI45" s="295"/>
      <c r="BJ45" s="304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6"/>
      <c r="BV45" s="289"/>
      <c r="BW45" s="289"/>
      <c r="BX45" s="298"/>
      <c r="BY45" s="298"/>
      <c r="BZ45" s="298"/>
      <c r="CA45" s="298"/>
      <c r="CB45" s="298"/>
      <c r="CC45" s="298"/>
      <c r="CD45" s="298"/>
      <c r="CE45" s="298"/>
      <c r="CF45" s="298"/>
      <c r="CG45" s="295"/>
      <c r="CH45" s="295"/>
      <c r="CI45" s="304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6"/>
      <c r="CV45" s="289"/>
      <c r="CW45" s="289"/>
      <c r="CX45" s="298"/>
      <c r="CY45" s="298"/>
      <c r="CZ45" s="298"/>
      <c r="DA45" s="298"/>
      <c r="DB45" s="298"/>
      <c r="DC45" s="298"/>
      <c r="DD45" s="298"/>
      <c r="DE45" s="298"/>
      <c r="DF45" s="298"/>
      <c r="DG45" s="295"/>
      <c r="DH45" s="295"/>
      <c r="DI45" s="300"/>
      <c r="DJ45" s="300"/>
      <c r="DK45" s="300"/>
      <c r="DL45" s="300"/>
      <c r="DM45" s="300"/>
      <c r="DN45" s="300"/>
      <c r="DO45" s="300"/>
      <c r="DP45" s="300"/>
      <c r="DQ45" s="300"/>
      <c r="DR45" s="300"/>
      <c r="DS45" s="300"/>
      <c r="DT45" s="300"/>
      <c r="DU45" s="300"/>
      <c r="DV45" s="300"/>
      <c r="DW45" s="300"/>
      <c r="DX45" s="300"/>
      <c r="DY45" s="300"/>
      <c r="DZ45" s="300"/>
      <c r="EA45" s="300"/>
      <c r="EB45" s="300"/>
      <c r="EC45" s="300"/>
      <c r="ED45" s="300"/>
      <c r="EE45" s="300"/>
      <c r="EF45" s="300"/>
      <c r="EG45" s="300"/>
      <c r="EH45" s="300"/>
      <c r="EI45" s="300"/>
      <c r="EJ45" s="300"/>
      <c r="EK45" s="300"/>
      <c r="EL45" s="300"/>
      <c r="EM45" s="300"/>
      <c r="EN45" s="300"/>
      <c r="EO45" s="300"/>
      <c r="EP45" s="300"/>
      <c r="EQ45" s="300"/>
      <c r="ER45" s="300"/>
      <c r="ES45" s="300"/>
      <c r="ET45" s="300"/>
      <c r="EU45" s="289"/>
      <c r="EV45" s="289"/>
      <c r="EW45" s="298"/>
      <c r="EX45" s="298"/>
      <c r="EY45" s="298"/>
      <c r="EZ45" s="298"/>
      <c r="FA45" s="298"/>
      <c r="FB45" s="298"/>
      <c r="FC45" s="298"/>
      <c r="FD45" s="298"/>
      <c r="FE45" s="298"/>
      <c r="FF45" s="295"/>
      <c r="FG45" s="296"/>
    </row>
    <row r="46" spans="1:163" ht="12.75" customHeight="1">
      <c r="A46" s="4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9"/>
      <c r="W46" s="311" t="s">
        <v>7</v>
      </c>
      <c r="X46" s="312"/>
      <c r="Y46" s="312"/>
      <c r="Z46" s="312"/>
      <c r="AA46" s="312"/>
      <c r="AB46" s="312"/>
      <c r="AC46" s="313"/>
      <c r="AD46" s="313"/>
      <c r="AE46" s="313"/>
      <c r="AF46" s="314" t="s">
        <v>8</v>
      </c>
      <c r="AG46" s="314"/>
      <c r="AH46" s="314"/>
      <c r="AI46" s="315"/>
      <c r="AJ46" s="316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3"/>
      <c r="AW46" s="288" t="s">
        <v>13</v>
      </c>
      <c r="AX46" s="288"/>
      <c r="AY46" s="297"/>
      <c r="AZ46" s="297"/>
      <c r="BA46" s="297"/>
      <c r="BB46" s="297"/>
      <c r="BC46" s="297"/>
      <c r="BD46" s="297"/>
      <c r="BE46" s="297"/>
      <c r="BF46" s="297"/>
      <c r="BG46" s="297"/>
      <c r="BH46" s="293" t="s">
        <v>14</v>
      </c>
      <c r="BI46" s="293"/>
      <c r="BJ46" s="301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3"/>
      <c r="BV46" s="288" t="s">
        <v>13</v>
      </c>
      <c r="BW46" s="288"/>
      <c r="BX46" s="297"/>
      <c r="BY46" s="297"/>
      <c r="BZ46" s="297"/>
      <c r="CA46" s="297"/>
      <c r="CB46" s="297"/>
      <c r="CC46" s="297"/>
      <c r="CD46" s="297"/>
      <c r="CE46" s="297"/>
      <c r="CF46" s="297"/>
      <c r="CG46" s="293" t="s">
        <v>14</v>
      </c>
      <c r="CH46" s="293"/>
      <c r="CI46" s="301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3"/>
      <c r="CV46" s="288" t="s">
        <v>13</v>
      </c>
      <c r="CW46" s="288"/>
      <c r="CX46" s="297"/>
      <c r="CY46" s="297"/>
      <c r="CZ46" s="297"/>
      <c r="DA46" s="297"/>
      <c r="DB46" s="297"/>
      <c r="DC46" s="297"/>
      <c r="DD46" s="297"/>
      <c r="DE46" s="297"/>
      <c r="DF46" s="297"/>
      <c r="DG46" s="293" t="s">
        <v>14</v>
      </c>
      <c r="DH46" s="293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299"/>
      <c r="EE46" s="299"/>
      <c r="EF46" s="299"/>
      <c r="EG46" s="299"/>
      <c r="EH46" s="299"/>
      <c r="EI46" s="299"/>
      <c r="EJ46" s="299"/>
      <c r="EK46" s="299"/>
      <c r="EL46" s="299"/>
      <c r="EM46" s="299"/>
      <c r="EN46" s="299"/>
      <c r="EO46" s="299"/>
      <c r="EP46" s="299"/>
      <c r="EQ46" s="299"/>
      <c r="ER46" s="299"/>
      <c r="ES46" s="299"/>
      <c r="ET46" s="299"/>
      <c r="EU46" s="288" t="s">
        <v>13</v>
      </c>
      <c r="EV46" s="288"/>
      <c r="EW46" s="297"/>
      <c r="EX46" s="297"/>
      <c r="EY46" s="297"/>
      <c r="EZ46" s="297"/>
      <c r="FA46" s="297"/>
      <c r="FB46" s="297"/>
      <c r="FC46" s="297"/>
      <c r="FD46" s="297"/>
      <c r="FE46" s="297"/>
      <c r="FF46" s="293" t="s">
        <v>14</v>
      </c>
      <c r="FG46" s="294"/>
    </row>
    <row r="47" spans="1:163" ht="2.25" customHeight="1">
      <c r="A47" s="5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1"/>
      <c r="W47" s="7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9"/>
      <c r="AJ47" s="317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6"/>
      <c r="AW47" s="289"/>
      <c r="AX47" s="289"/>
      <c r="AY47" s="298"/>
      <c r="AZ47" s="298"/>
      <c r="BA47" s="298"/>
      <c r="BB47" s="298"/>
      <c r="BC47" s="298"/>
      <c r="BD47" s="298"/>
      <c r="BE47" s="298"/>
      <c r="BF47" s="298"/>
      <c r="BG47" s="298"/>
      <c r="BH47" s="295"/>
      <c r="BI47" s="295"/>
      <c r="BJ47" s="304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6"/>
      <c r="BV47" s="289"/>
      <c r="BW47" s="289"/>
      <c r="BX47" s="298"/>
      <c r="BY47" s="298"/>
      <c r="BZ47" s="298"/>
      <c r="CA47" s="298"/>
      <c r="CB47" s="298"/>
      <c r="CC47" s="298"/>
      <c r="CD47" s="298"/>
      <c r="CE47" s="298"/>
      <c r="CF47" s="298"/>
      <c r="CG47" s="295"/>
      <c r="CH47" s="295"/>
      <c r="CI47" s="304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6"/>
      <c r="CV47" s="289"/>
      <c r="CW47" s="289"/>
      <c r="CX47" s="298"/>
      <c r="CY47" s="298"/>
      <c r="CZ47" s="298"/>
      <c r="DA47" s="298"/>
      <c r="DB47" s="298"/>
      <c r="DC47" s="298"/>
      <c r="DD47" s="298"/>
      <c r="DE47" s="298"/>
      <c r="DF47" s="298"/>
      <c r="DG47" s="295"/>
      <c r="DH47" s="295"/>
      <c r="DI47" s="300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00"/>
      <c r="DU47" s="300"/>
      <c r="DV47" s="300"/>
      <c r="DW47" s="300"/>
      <c r="DX47" s="300"/>
      <c r="DY47" s="300"/>
      <c r="DZ47" s="300"/>
      <c r="EA47" s="300"/>
      <c r="EB47" s="300"/>
      <c r="EC47" s="300"/>
      <c r="ED47" s="300"/>
      <c r="EE47" s="300"/>
      <c r="EF47" s="300"/>
      <c r="EG47" s="300"/>
      <c r="EH47" s="300"/>
      <c r="EI47" s="300"/>
      <c r="EJ47" s="300"/>
      <c r="EK47" s="300"/>
      <c r="EL47" s="300"/>
      <c r="EM47" s="300"/>
      <c r="EN47" s="300"/>
      <c r="EO47" s="300"/>
      <c r="EP47" s="300"/>
      <c r="EQ47" s="300"/>
      <c r="ER47" s="300"/>
      <c r="ES47" s="300"/>
      <c r="ET47" s="300"/>
      <c r="EU47" s="289"/>
      <c r="EV47" s="289"/>
      <c r="EW47" s="298"/>
      <c r="EX47" s="298"/>
      <c r="EY47" s="298"/>
      <c r="EZ47" s="298"/>
      <c r="FA47" s="298"/>
      <c r="FB47" s="298"/>
      <c r="FC47" s="298"/>
      <c r="FD47" s="298"/>
      <c r="FE47" s="298"/>
      <c r="FF47" s="295"/>
      <c r="FG47" s="296"/>
    </row>
    <row r="48" spans="1:163" ht="18" customHeight="1">
      <c r="A48" s="5"/>
      <c r="B48" s="307" t="s">
        <v>56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8"/>
      <c r="W48" s="311" t="s">
        <v>7</v>
      </c>
      <c r="X48" s="312"/>
      <c r="Y48" s="312"/>
      <c r="Z48" s="312"/>
      <c r="AA48" s="312"/>
      <c r="AB48" s="312"/>
      <c r="AC48" s="313"/>
      <c r="AD48" s="313"/>
      <c r="AE48" s="313"/>
      <c r="AF48" s="314" t="s">
        <v>10</v>
      </c>
      <c r="AG48" s="314"/>
      <c r="AH48" s="314"/>
      <c r="AI48" s="315"/>
      <c r="AJ48" s="316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3"/>
      <c r="AW48" s="288" t="s">
        <v>13</v>
      </c>
      <c r="AX48" s="288"/>
      <c r="AY48" s="297"/>
      <c r="AZ48" s="297"/>
      <c r="BA48" s="297"/>
      <c r="BB48" s="297"/>
      <c r="BC48" s="297"/>
      <c r="BD48" s="297"/>
      <c r="BE48" s="297"/>
      <c r="BF48" s="297"/>
      <c r="BG48" s="297"/>
      <c r="BH48" s="293" t="s">
        <v>14</v>
      </c>
      <c r="BI48" s="293"/>
      <c r="BJ48" s="301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3"/>
      <c r="BV48" s="288" t="s">
        <v>13</v>
      </c>
      <c r="BW48" s="288"/>
      <c r="BX48" s="297"/>
      <c r="BY48" s="297"/>
      <c r="BZ48" s="297"/>
      <c r="CA48" s="297"/>
      <c r="CB48" s="297"/>
      <c r="CC48" s="297"/>
      <c r="CD48" s="297"/>
      <c r="CE48" s="297"/>
      <c r="CF48" s="297"/>
      <c r="CG48" s="293" t="s">
        <v>14</v>
      </c>
      <c r="CH48" s="293"/>
      <c r="CI48" s="301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3"/>
      <c r="CV48" s="288" t="s">
        <v>13</v>
      </c>
      <c r="CW48" s="288"/>
      <c r="CX48" s="297"/>
      <c r="CY48" s="297"/>
      <c r="CZ48" s="297"/>
      <c r="DA48" s="297"/>
      <c r="DB48" s="297"/>
      <c r="DC48" s="297"/>
      <c r="DD48" s="297"/>
      <c r="DE48" s="297"/>
      <c r="DF48" s="297"/>
      <c r="DG48" s="293" t="s">
        <v>14</v>
      </c>
      <c r="DH48" s="293"/>
      <c r="DI48" s="299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299"/>
      <c r="EE48" s="299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299"/>
      <c r="ET48" s="299"/>
      <c r="EU48" s="288" t="s">
        <v>13</v>
      </c>
      <c r="EV48" s="288"/>
      <c r="EW48" s="297"/>
      <c r="EX48" s="297"/>
      <c r="EY48" s="297"/>
      <c r="EZ48" s="297"/>
      <c r="FA48" s="297"/>
      <c r="FB48" s="297"/>
      <c r="FC48" s="297"/>
      <c r="FD48" s="297"/>
      <c r="FE48" s="297"/>
      <c r="FF48" s="293" t="s">
        <v>14</v>
      </c>
      <c r="FG48" s="294"/>
    </row>
    <row r="49" spans="1:163" ht="7.5" customHeight="1">
      <c r="A49" s="6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10"/>
      <c r="W49" s="7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9"/>
      <c r="AJ49" s="317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6"/>
      <c r="AW49" s="289"/>
      <c r="AX49" s="289"/>
      <c r="AY49" s="298"/>
      <c r="AZ49" s="298"/>
      <c r="BA49" s="298"/>
      <c r="BB49" s="298"/>
      <c r="BC49" s="298"/>
      <c r="BD49" s="298"/>
      <c r="BE49" s="298"/>
      <c r="BF49" s="298"/>
      <c r="BG49" s="298"/>
      <c r="BH49" s="295"/>
      <c r="BI49" s="295"/>
      <c r="BJ49" s="304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6"/>
      <c r="BV49" s="289"/>
      <c r="BW49" s="289"/>
      <c r="BX49" s="298"/>
      <c r="BY49" s="298"/>
      <c r="BZ49" s="298"/>
      <c r="CA49" s="298"/>
      <c r="CB49" s="298"/>
      <c r="CC49" s="298"/>
      <c r="CD49" s="298"/>
      <c r="CE49" s="298"/>
      <c r="CF49" s="298"/>
      <c r="CG49" s="295"/>
      <c r="CH49" s="295"/>
      <c r="CI49" s="304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6"/>
      <c r="CV49" s="289"/>
      <c r="CW49" s="289"/>
      <c r="CX49" s="298"/>
      <c r="CY49" s="298"/>
      <c r="CZ49" s="298"/>
      <c r="DA49" s="298"/>
      <c r="DB49" s="298"/>
      <c r="DC49" s="298"/>
      <c r="DD49" s="298"/>
      <c r="DE49" s="298"/>
      <c r="DF49" s="298"/>
      <c r="DG49" s="295"/>
      <c r="DH49" s="295"/>
      <c r="DI49" s="300"/>
      <c r="DJ49" s="300"/>
      <c r="DK49" s="300"/>
      <c r="DL49" s="300"/>
      <c r="DM49" s="300"/>
      <c r="DN49" s="300"/>
      <c r="DO49" s="300"/>
      <c r="DP49" s="300"/>
      <c r="DQ49" s="300"/>
      <c r="DR49" s="300"/>
      <c r="DS49" s="300"/>
      <c r="DT49" s="300"/>
      <c r="DU49" s="300"/>
      <c r="DV49" s="300"/>
      <c r="DW49" s="300"/>
      <c r="DX49" s="300"/>
      <c r="DY49" s="300"/>
      <c r="DZ49" s="300"/>
      <c r="EA49" s="300"/>
      <c r="EB49" s="300"/>
      <c r="EC49" s="300"/>
      <c r="ED49" s="300"/>
      <c r="EE49" s="300"/>
      <c r="EF49" s="300"/>
      <c r="EG49" s="300"/>
      <c r="EH49" s="300"/>
      <c r="EI49" s="300"/>
      <c r="EJ49" s="300"/>
      <c r="EK49" s="300"/>
      <c r="EL49" s="300"/>
      <c r="EM49" s="300"/>
      <c r="EN49" s="300"/>
      <c r="EO49" s="300"/>
      <c r="EP49" s="300"/>
      <c r="EQ49" s="300"/>
      <c r="ER49" s="300"/>
      <c r="ES49" s="300"/>
      <c r="ET49" s="300"/>
      <c r="EU49" s="289"/>
      <c r="EV49" s="289"/>
      <c r="EW49" s="298"/>
      <c r="EX49" s="298"/>
      <c r="EY49" s="298"/>
      <c r="EZ49" s="298"/>
      <c r="FA49" s="298"/>
      <c r="FB49" s="298"/>
      <c r="FC49" s="298"/>
      <c r="FD49" s="298"/>
      <c r="FE49" s="298"/>
      <c r="FF49" s="295"/>
      <c r="FG49" s="296"/>
    </row>
    <row r="50" spans="23:163" s="13" customFormat="1" ht="14.25" customHeight="1"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</row>
    <row r="51" s="2" customFormat="1" ht="14.25" customHeight="1">
      <c r="FG51" s="12" t="s">
        <v>60</v>
      </c>
    </row>
    <row r="52" spans="1:163" s="1" customFormat="1" ht="14.25" customHeight="1">
      <c r="A52" s="363" t="s">
        <v>61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3"/>
      <c r="BF52" s="363"/>
      <c r="BG52" s="363"/>
      <c r="BH52" s="363"/>
      <c r="BI52" s="363"/>
      <c r="BJ52" s="363"/>
      <c r="BK52" s="363"/>
      <c r="BL52" s="363"/>
      <c r="BM52" s="363"/>
      <c r="BN52" s="363"/>
      <c r="BO52" s="363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363"/>
      <c r="CD52" s="363"/>
      <c r="CE52" s="363"/>
      <c r="CF52" s="363"/>
      <c r="CG52" s="363"/>
      <c r="CH52" s="363"/>
      <c r="CI52" s="363"/>
      <c r="CJ52" s="363"/>
      <c r="CK52" s="363"/>
      <c r="CL52" s="363"/>
      <c r="CM52" s="363"/>
      <c r="CN52" s="363"/>
      <c r="CO52" s="363"/>
      <c r="CP52" s="363"/>
      <c r="CQ52" s="363"/>
      <c r="CR52" s="363"/>
      <c r="CS52" s="363"/>
      <c r="CT52" s="363"/>
      <c r="CU52" s="363"/>
      <c r="CV52" s="363"/>
      <c r="CW52" s="363"/>
      <c r="CX52" s="363"/>
      <c r="CY52" s="363"/>
      <c r="CZ52" s="363"/>
      <c r="DA52" s="363"/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363"/>
      <c r="DO52" s="363"/>
      <c r="DP52" s="363"/>
      <c r="DQ52" s="363"/>
      <c r="DR52" s="363"/>
      <c r="DS52" s="363"/>
      <c r="DT52" s="363"/>
      <c r="DU52" s="363"/>
      <c r="DV52" s="363"/>
      <c r="DW52" s="363"/>
      <c r="DX52" s="363"/>
      <c r="DY52" s="363"/>
      <c r="DZ52" s="363"/>
      <c r="EA52" s="363"/>
      <c r="EB52" s="363"/>
      <c r="EC52" s="363"/>
      <c r="ED52" s="363"/>
      <c r="EE52" s="363"/>
      <c r="EF52" s="363"/>
      <c r="EG52" s="363"/>
      <c r="EH52" s="363"/>
      <c r="EI52" s="363"/>
      <c r="EJ52" s="363"/>
      <c r="EK52" s="363"/>
      <c r="EL52" s="363"/>
      <c r="EM52" s="363"/>
      <c r="EN52" s="363"/>
      <c r="EO52" s="363"/>
      <c r="EP52" s="363"/>
      <c r="EQ52" s="363"/>
      <c r="ER52" s="363"/>
      <c r="ES52" s="363"/>
      <c r="ET52" s="363"/>
      <c r="EU52" s="363"/>
      <c r="EV52" s="363"/>
      <c r="EW52" s="363"/>
      <c r="EX52" s="363"/>
      <c r="EY52" s="363"/>
      <c r="EZ52" s="363"/>
      <c r="FA52" s="363"/>
      <c r="FB52" s="363"/>
      <c r="FC52" s="363"/>
      <c r="FD52" s="363"/>
      <c r="FE52" s="363"/>
      <c r="FF52" s="363"/>
      <c r="FG52" s="363"/>
    </row>
    <row r="53" ht="3.75" customHeight="1"/>
    <row r="54" spans="1:163" s="2" customFormat="1" ht="15" customHeight="1">
      <c r="A54" s="364" t="s">
        <v>6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6"/>
      <c r="AN54" s="364" t="s">
        <v>9</v>
      </c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6"/>
      <c r="BA54" s="364" t="s">
        <v>49</v>
      </c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6"/>
      <c r="BR54" s="376" t="s">
        <v>23</v>
      </c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77"/>
      <c r="CT54" s="377"/>
      <c r="CU54" s="377"/>
      <c r="CV54" s="377"/>
      <c r="CW54" s="377"/>
      <c r="CX54" s="377"/>
      <c r="CY54" s="377"/>
      <c r="CZ54" s="377"/>
      <c r="DA54" s="377"/>
      <c r="DB54" s="377"/>
      <c r="DC54" s="377"/>
      <c r="DD54" s="377"/>
      <c r="DE54" s="377"/>
      <c r="DF54" s="377"/>
      <c r="DG54" s="377"/>
      <c r="DH54" s="377"/>
      <c r="DI54" s="377"/>
      <c r="DJ54" s="377"/>
      <c r="DK54" s="377"/>
      <c r="DL54" s="377"/>
      <c r="DM54" s="377"/>
      <c r="DN54" s="377"/>
      <c r="DO54" s="377"/>
      <c r="DP54" s="377"/>
      <c r="DQ54" s="377"/>
      <c r="DR54" s="377"/>
      <c r="DS54" s="377"/>
      <c r="DT54" s="377"/>
      <c r="DU54" s="377"/>
      <c r="DV54" s="377"/>
      <c r="DW54" s="377"/>
      <c r="DX54" s="377"/>
      <c r="DY54" s="377"/>
      <c r="DZ54" s="377"/>
      <c r="EA54" s="377"/>
      <c r="EB54" s="377"/>
      <c r="EC54" s="377"/>
      <c r="ED54" s="377"/>
      <c r="EE54" s="377"/>
      <c r="EF54" s="377"/>
      <c r="EG54" s="377"/>
      <c r="EH54" s="377"/>
      <c r="EI54" s="377"/>
      <c r="EJ54" s="377"/>
      <c r="EK54" s="377"/>
      <c r="EL54" s="377"/>
      <c r="EM54" s="377"/>
      <c r="EN54" s="377"/>
      <c r="EO54" s="377"/>
      <c r="EP54" s="378"/>
      <c r="EQ54" s="364" t="s">
        <v>22</v>
      </c>
      <c r="ER54" s="365"/>
      <c r="ES54" s="365"/>
      <c r="ET54" s="365"/>
      <c r="EU54" s="365"/>
      <c r="EV54" s="365"/>
      <c r="EW54" s="365"/>
      <c r="EX54" s="365"/>
      <c r="EY54" s="365"/>
      <c r="EZ54" s="365"/>
      <c r="FA54" s="365"/>
      <c r="FB54" s="365"/>
      <c r="FC54" s="365"/>
      <c r="FD54" s="365"/>
      <c r="FE54" s="365"/>
      <c r="FF54" s="365"/>
      <c r="FG54" s="366"/>
    </row>
    <row r="55" spans="1:163" s="2" customFormat="1" ht="41.25" customHeight="1" thickBot="1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9"/>
      <c r="AN55" s="370"/>
      <c r="AO55" s="371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72"/>
      <c r="BA55" s="373"/>
      <c r="BB55" s="374"/>
      <c r="BC55" s="374"/>
      <c r="BD55" s="374"/>
      <c r="BE55" s="374"/>
      <c r="BF55" s="374"/>
      <c r="BG55" s="374"/>
      <c r="BH55" s="374"/>
      <c r="BI55" s="374"/>
      <c r="BJ55" s="374"/>
      <c r="BK55" s="374"/>
      <c r="BL55" s="374"/>
      <c r="BM55" s="374"/>
      <c r="BN55" s="374"/>
      <c r="BO55" s="374"/>
      <c r="BP55" s="374"/>
      <c r="BQ55" s="375"/>
      <c r="BR55" s="373" t="s">
        <v>45</v>
      </c>
      <c r="BS55" s="374"/>
      <c r="BT55" s="374"/>
      <c r="BU55" s="374"/>
      <c r="BV55" s="374"/>
      <c r="BW55" s="374"/>
      <c r="BX55" s="374"/>
      <c r="BY55" s="374"/>
      <c r="BZ55" s="374"/>
      <c r="CA55" s="374"/>
      <c r="CB55" s="374"/>
      <c r="CC55" s="374"/>
      <c r="CD55" s="374"/>
      <c r="CE55" s="374"/>
      <c r="CF55" s="374"/>
      <c r="CG55" s="374"/>
      <c r="CH55" s="374"/>
      <c r="CI55" s="374"/>
      <c r="CJ55" s="374"/>
      <c r="CK55" s="374"/>
      <c r="CL55" s="374"/>
      <c r="CM55" s="374"/>
      <c r="CN55" s="374"/>
      <c r="CO55" s="375"/>
      <c r="CP55" s="379" t="s">
        <v>63</v>
      </c>
      <c r="CQ55" s="380"/>
      <c r="CR55" s="380"/>
      <c r="CS55" s="380"/>
      <c r="CT55" s="380"/>
      <c r="CU55" s="380"/>
      <c r="CV55" s="380"/>
      <c r="CW55" s="380"/>
      <c r="CX55" s="380"/>
      <c r="CY55" s="380"/>
      <c r="CZ55" s="380"/>
      <c r="DA55" s="380"/>
      <c r="DB55" s="380"/>
      <c r="DC55" s="380"/>
      <c r="DD55" s="380"/>
      <c r="DE55" s="380"/>
      <c r="DF55" s="380"/>
      <c r="DG55" s="380"/>
      <c r="DH55" s="380"/>
      <c r="DI55" s="380"/>
      <c r="DJ55" s="380"/>
      <c r="DK55" s="380"/>
      <c r="DL55" s="381"/>
      <c r="DM55" s="373" t="s">
        <v>64</v>
      </c>
      <c r="DN55" s="374"/>
      <c r="DO55" s="374"/>
      <c r="DP55" s="374"/>
      <c r="DQ55" s="374"/>
      <c r="DR55" s="374"/>
      <c r="DS55" s="374"/>
      <c r="DT55" s="374"/>
      <c r="DU55" s="374"/>
      <c r="DV55" s="374"/>
      <c r="DW55" s="374"/>
      <c r="DX55" s="374"/>
      <c r="DY55" s="374"/>
      <c r="DZ55" s="374"/>
      <c r="EA55" s="374"/>
      <c r="EB55" s="374"/>
      <c r="EC55" s="374"/>
      <c r="ED55" s="374"/>
      <c r="EE55" s="374"/>
      <c r="EF55" s="374"/>
      <c r="EG55" s="374"/>
      <c r="EH55" s="374"/>
      <c r="EI55" s="374"/>
      <c r="EJ55" s="374"/>
      <c r="EK55" s="374"/>
      <c r="EL55" s="374"/>
      <c r="EM55" s="374"/>
      <c r="EN55" s="374"/>
      <c r="EO55" s="374"/>
      <c r="EP55" s="375"/>
      <c r="EQ55" s="373"/>
      <c r="ER55" s="374"/>
      <c r="ES55" s="374"/>
      <c r="ET55" s="374"/>
      <c r="EU55" s="374"/>
      <c r="EV55" s="374"/>
      <c r="EW55" s="374"/>
      <c r="EX55" s="374"/>
      <c r="EY55" s="374"/>
      <c r="EZ55" s="374"/>
      <c r="FA55" s="374"/>
      <c r="FB55" s="374"/>
      <c r="FC55" s="374"/>
      <c r="FD55" s="374"/>
      <c r="FE55" s="374"/>
      <c r="FF55" s="374"/>
      <c r="FG55" s="375"/>
    </row>
    <row r="56" spans="1:163" ht="21" customHeight="1">
      <c r="A56" s="4"/>
      <c r="B56" s="318" t="s">
        <v>62</v>
      </c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1" t="s">
        <v>7</v>
      </c>
      <c r="AO56" s="312"/>
      <c r="AP56" s="312"/>
      <c r="AQ56" s="312"/>
      <c r="AR56" s="312"/>
      <c r="AS56" s="312"/>
      <c r="AT56" s="313" t="s">
        <v>179</v>
      </c>
      <c r="AU56" s="313"/>
      <c r="AV56" s="313"/>
      <c r="AW56" s="314" t="s">
        <v>8</v>
      </c>
      <c r="AX56" s="314"/>
      <c r="AY56" s="314"/>
      <c r="AZ56" s="315"/>
      <c r="BA56" s="403">
        <f>BA60+BA64</f>
        <v>9567</v>
      </c>
      <c r="BB56" s="404"/>
      <c r="BC56" s="404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4"/>
      <c r="BO56" s="404"/>
      <c r="BP56" s="404"/>
      <c r="BQ56" s="405"/>
      <c r="BR56" s="404"/>
      <c r="BS56" s="404"/>
      <c r="BT56" s="404"/>
      <c r="BU56" s="404"/>
      <c r="BV56" s="404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4"/>
      <c r="CM56" s="404"/>
      <c r="CN56" s="404"/>
      <c r="CO56" s="407"/>
      <c r="CP56" s="408" t="s">
        <v>13</v>
      </c>
      <c r="CQ56" s="408"/>
      <c r="CR56" s="412"/>
      <c r="CS56" s="412"/>
      <c r="CT56" s="412"/>
      <c r="CU56" s="412"/>
      <c r="CV56" s="412"/>
      <c r="CW56" s="412"/>
      <c r="CX56" s="412"/>
      <c r="CY56" s="412"/>
      <c r="CZ56" s="412"/>
      <c r="DA56" s="412"/>
      <c r="DB56" s="412"/>
      <c r="DC56" s="412"/>
      <c r="DD56" s="412"/>
      <c r="DE56" s="412"/>
      <c r="DF56" s="412"/>
      <c r="DG56" s="412"/>
      <c r="DH56" s="412"/>
      <c r="DI56" s="412"/>
      <c r="DJ56" s="412"/>
      <c r="DK56" s="409" t="s">
        <v>14</v>
      </c>
      <c r="DL56" s="409"/>
      <c r="DM56" s="410" t="s">
        <v>13</v>
      </c>
      <c r="DN56" s="408"/>
      <c r="DO56" s="412"/>
      <c r="DP56" s="412"/>
      <c r="DQ56" s="412"/>
      <c r="DR56" s="412"/>
      <c r="DS56" s="412"/>
      <c r="DT56" s="412"/>
      <c r="DU56" s="412"/>
      <c r="DV56" s="412"/>
      <c r="DW56" s="412"/>
      <c r="DX56" s="412"/>
      <c r="DY56" s="412"/>
      <c r="DZ56" s="412"/>
      <c r="EA56" s="412"/>
      <c r="EB56" s="412"/>
      <c r="EC56" s="412"/>
      <c r="ED56" s="412"/>
      <c r="EE56" s="412"/>
      <c r="EF56" s="412"/>
      <c r="EG56" s="412"/>
      <c r="EH56" s="412"/>
      <c r="EI56" s="412"/>
      <c r="EJ56" s="412"/>
      <c r="EK56" s="412"/>
      <c r="EL56" s="412"/>
      <c r="EM56" s="412"/>
      <c r="EN56" s="412"/>
      <c r="EO56" s="409" t="s">
        <v>14</v>
      </c>
      <c r="EP56" s="413"/>
      <c r="EQ56" s="403">
        <f>EQ60+EQ64</f>
        <v>9286</v>
      </c>
      <c r="ER56" s="404"/>
      <c r="ES56" s="404"/>
      <c r="ET56" s="404"/>
      <c r="EU56" s="404"/>
      <c r="EV56" s="404"/>
      <c r="EW56" s="404"/>
      <c r="EX56" s="404"/>
      <c r="EY56" s="404"/>
      <c r="EZ56" s="404"/>
      <c r="FA56" s="404"/>
      <c r="FB56" s="404"/>
      <c r="FC56" s="404"/>
      <c r="FD56" s="404"/>
      <c r="FE56" s="404"/>
      <c r="FF56" s="404"/>
      <c r="FG56" s="405"/>
    </row>
    <row r="57" spans="1:163" ht="8.25" customHeight="1">
      <c r="A57" s="5"/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7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9"/>
      <c r="BA57" s="304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406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5"/>
      <c r="CM57" s="305"/>
      <c r="CN57" s="305"/>
      <c r="CO57" s="306"/>
      <c r="CP57" s="324"/>
      <c r="CQ57" s="324"/>
      <c r="CR57" s="325"/>
      <c r="CS57" s="325"/>
      <c r="CT57" s="325"/>
      <c r="CU57" s="325"/>
      <c r="CV57" s="325"/>
      <c r="CW57" s="325"/>
      <c r="CX57" s="325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  <c r="DJ57" s="325"/>
      <c r="DK57" s="322"/>
      <c r="DL57" s="322"/>
      <c r="DM57" s="411"/>
      <c r="DN57" s="324"/>
      <c r="DO57" s="325"/>
      <c r="DP57" s="325"/>
      <c r="DQ57" s="325"/>
      <c r="DR57" s="325"/>
      <c r="DS57" s="325"/>
      <c r="DT57" s="325"/>
      <c r="DU57" s="325"/>
      <c r="DV57" s="325"/>
      <c r="DW57" s="325"/>
      <c r="DX57" s="325"/>
      <c r="DY57" s="325"/>
      <c r="DZ57" s="325"/>
      <c r="EA57" s="325"/>
      <c r="EB57" s="325"/>
      <c r="EC57" s="325"/>
      <c r="ED57" s="325"/>
      <c r="EE57" s="325"/>
      <c r="EF57" s="325"/>
      <c r="EG57" s="325"/>
      <c r="EH57" s="325"/>
      <c r="EI57" s="325"/>
      <c r="EJ57" s="325"/>
      <c r="EK57" s="325"/>
      <c r="EL57" s="325"/>
      <c r="EM57" s="325"/>
      <c r="EN57" s="325"/>
      <c r="EO57" s="322"/>
      <c r="EP57" s="414"/>
      <c r="EQ57" s="304"/>
      <c r="ER57" s="305"/>
      <c r="ES57" s="305"/>
      <c r="ET57" s="305"/>
      <c r="EU57" s="305"/>
      <c r="EV57" s="305"/>
      <c r="EW57" s="305"/>
      <c r="EX57" s="305"/>
      <c r="EY57" s="305"/>
      <c r="EZ57" s="305"/>
      <c r="FA57" s="305"/>
      <c r="FB57" s="305"/>
      <c r="FC57" s="305"/>
      <c r="FD57" s="305"/>
      <c r="FE57" s="305"/>
      <c r="FF57" s="305"/>
      <c r="FG57" s="406"/>
    </row>
    <row r="58" spans="1:163" ht="21" customHeight="1">
      <c r="A58" s="5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11" t="s">
        <v>7</v>
      </c>
      <c r="AO58" s="312"/>
      <c r="AP58" s="312"/>
      <c r="AQ58" s="312"/>
      <c r="AR58" s="312"/>
      <c r="AS58" s="312"/>
      <c r="AT58" s="313" t="s">
        <v>180</v>
      </c>
      <c r="AU58" s="313"/>
      <c r="AV58" s="313"/>
      <c r="AW58" s="314" t="s">
        <v>10</v>
      </c>
      <c r="AX58" s="314"/>
      <c r="AY58" s="314"/>
      <c r="AZ58" s="315"/>
      <c r="BA58" s="316">
        <f>BA66+BA62</f>
        <v>9151</v>
      </c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3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3"/>
      <c r="CP58" s="288" t="s">
        <v>13</v>
      </c>
      <c r="CQ58" s="288"/>
      <c r="CR58" s="297"/>
      <c r="CS58" s="297"/>
      <c r="CT58" s="297"/>
      <c r="CU58" s="297"/>
      <c r="CV58" s="297"/>
      <c r="CW58" s="297"/>
      <c r="CX58" s="297"/>
      <c r="CY58" s="297"/>
      <c r="CZ58" s="297"/>
      <c r="DA58" s="297"/>
      <c r="DB58" s="297"/>
      <c r="DC58" s="297"/>
      <c r="DD58" s="297"/>
      <c r="DE58" s="297"/>
      <c r="DF58" s="297"/>
      <c r="DG58" s="297"/>
      <c r="DH58" s="297"/>
      <c r="DI58" s="297"/>
      <c r="DJ58" s="297"/>
      <c r="DK58" s="293" t="s">
        <v>14</v>
      </c>
      <c r="DL58" s="293"/>
      <c r="DM58" s="415" t="s">
        <v>13</v>
      </c>
      <c r="DN58" s="288"/>
      <c r="DO58" s="297"/>
      <c r="DP58" s="297"/>
      <c r="DQ58" s="297"/>
      <c r="DR58" s="297"/>
      <c r="DS58" s="297"/>
      <c r="DT58" s="297"/>
      <c r="DU58" s="297"/>
      <c r="DV58" s="297"/>
      <c r="DW58" s="297"/>
      <c r="DX58" s="297"/>
      <c r="DY58" s="297"/>
      <c r="DZ58" s="297"/>
      <c r="EA58" s="297"/>
      <c r="EB58" s="297"/>
      <c r="EC58" s="297"/>
      <c r="ED58" s="297"/>
      <c r="EE58" s="297"/>
      <c r="EF58" s="297"/>
      <c r="EG58" s="297"/>
      <c r="EH58" s="297"/>
      <c r="EI58" s="297"/>
      <c r="EJ58" s="297"/>
      <c r="EK58" s="297"/>
      <c r="EL58" s="297"/>
      <c r="EM58" s="297"/>
      <c r="EN58" s="297"/>
      <c r="EO58" s="293" t="s">
        <v>14</v>
      </c>
      <c r="EP58" s="417"/>
      <c r="EQ58" s="301">
        <f>EQ66+EQ62</f>
        <v>9567</v>
      </c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419"/>
    </row>
    <row r="59" spans="1:163" ht="8.25" customHeight="1">
      <c r="A59" s="6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2"/>
      <c r="AJ59" s="382"/>
      <c r="AK59" s="382"/>
      <c r="AL59" s="382"/>
      <c r="AM59" s="382"/>
      <c r="AN59" s="7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9"/>
      <c r="BA59" s="317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6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305"/>
      <c r="CK59" s="305"/>
      <c r="CL59" s="305"/>
      <c r="CM59" s="305"/>
      <c r="CN59" s="305"/>
      <c r="CO59" s="306"/>
      <c r="CP59" s="289"/>
      <c r="CQ59" s="289"/>
      <c r="CR59" s="298"/>
      <c r="CS59" s="298"/>
      <c r="CT59" s="298"/>
      <c r="CU59" s="298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5"/>
      <c r="DL59" s="295"/>
      <c r="DM59" s="416"/>
      <c r="DN59" s="289"/>
      <c r="DO59" s="298"/>
      <c r="DP59" s="298"/>
      <c r="DQ59" s="298"/>
      <c r="DR59" s="298"/>
      <c r="DS59" s="298"/>
      <c r="DT59" s="298"/>
      <c r="DU59" s="298"/>
      <c r="DV59" s="298"/>
      <c r="DW59" s="298"/>
      <c r="DX59" s="298"/>
      <c r="DY59" s="298"/>
      <c r="DZ59" s="298"/>
      <c r="EA59" s="298"/>
      <c r="EB59" s="298"/>
      <c r="EC59" s="298"/>
      <c r="ED59" s="298"/>
      <c r="EE59" s="298"/>
      <c r="EF59" s="298"/>
      <c r="EG59" s="298"/>
      <c r="EH59" s="298"/>
      <c r="EI59" s="298"/>
      <c r="EJ59" s="298"/>
      <c r="EK59" s="298"/>
      <c r="EL59" s="298"/>
      <c r="EM59" s="298"/>
      <c r="EN59" s="298"/>
      <c r="EO59" s="295"/>
      <c r="EP59" s="418"/>
      <c r="EQ59" s="304"/>
      <c r="ER59" s="305"/>
      <c r="ES59" s="305"/>
      <c r="ET59" s="305"/>
      <c r="EU59" s="305"/>
      <c r="EV59" s="305"/>
      <c r="EW59" s="305"/>
      <c r="EX59" s="305"/>
      <c r="EY59" s="305"/>
      <c r="EZ59" s="305"/>
      <c r="FA59" s="305"/>
      <c r="FB59" s="305"/>
      <c r="FC59" s="305"/>
      <c r="FD59" s="305"/>
      <c r="FE59" s="305"/>
      <c r="FF59" s="305"/>
      <c r="FG59" s="406"/>
    </row>
    <row r="60" spans="1:163" ht="14.25" customHeight="1">
      <c r="A60" s="4"/>
      <c r="B60" s="318" t="s">
        <v>3</v>
      </c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9"/>
      <c r="AN60" s="311" t="s">
        <v>7</v>
      </c>
      <c r="AO60" s="312"/>
      <c r="AP60" s="312"/>
      <c r="AQ60" s="312"/>
      <c r="AR60" s="312"/>
      <c r="AS60" s="312"/>
      <c r="AT60" s="313" t="s">
        <v>179</v>
      </c>
      <c r="AU60" s="313"/>
      <c r="AV60" s="313"/>
      <c r="AW60" s="314" t="s">
        <v>8</v>
      </c>
      <c r="AX60" s="314"/>
      <c r="AY60" s="314"/>
      <c r="AZ60" s="315"/>
      <c r="BA60" s="316">
        <v>2542</v>
      </c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3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2"/>
      <c r="CK60" s="302"/>
      <c r="CL60" s="302"/>
      <c r="CM60" s="302"/>
      <c r="CN60" s="302"/>
      <c r="CO60" s="303"/>
      <c r="CP60" s="288" t="s">
        <v>13</v>
      </c>
      <c r="CQ60" s="288"/>
      <c r="CR60" s="297"/>
      <c r="CS60" s="297"/>
      <c r="CT60" s="297"/>
      <c r="CU60" s="297"/>
      <c r="CV60" s="297"/>
      <c r="CW60" s="297"/>
      <c r="CX60" s="297"/>
      <c r="CY60" s="297"/>
      <c r="CZ60" s="297"/>
      <c r="DA60" s="297"/>
      <c r="DB60" s="297"/>
      <c r="DC60" s="297"/>
      <c r="DD60" s="297"/>
      <c r="DE60" s="297"/>
      <c r="DF60" s="297"/>
      <c r="DG60" s="297"/>
      <c r="DH60" s="297"/>
      <c r="DI60" s="297"/>
      <c r="DJ60" s="297"/>
      <c r="DK60" s="293" t="s">
        <v>14</v>
      </c>
      <c r="DL60" s="293"/>
      <c r="DM60" s="415" t="s">
        <v>13</v>
      </c>
      <c r="DN60" s="288"/>
      <c r="DO60" s="297"/>
      <c r="DP60" s="297"/>
      <c r="DQ60" s="297"/>
      <c r="DR60" s="297"/>
      <c r="DS60" s="297"/>
      <c r="DT60" s="297"/>
      <c r="DU60" s="297"/>
      <c r="DV60" s="297"/>
      <c r="DW60" s="297"/>
      <c r="DX60" s="297"/>
      <c r="DY60" s="297"/>
      <c r="DZ60" s="297"/>
      <c r="EA60" s="297"/>
      <c r="EB60" s="297"/>
      <c r="EC60" s="297"/>
      <c r="ED60" s="297"/>
      <c r="EE60" s="297"/>
      <c r="EF60" s="297"/>
      <c r="EG60" s="297"/>
      <c r="EH60" s="297"/>
      <c r="EI60" s="297"/>
      <c r="EJ60" s="297"/>
      <c r="EK60" s="297"/>
      <c r="EL60" s="297"/>
      <c r="EM60" s="297"/>
      <c r="EN60" s="297"/>
      <c r="EO60" s="293" t="s">
        <v>14</v>
      </c>
      <c r="EP60" s="417"/>
      <c r="EQ60" s="301">
        <v>2542</v>
      </c>
      <c r="ER60" s="302"/>
      <c r="ES60" s="302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419"/>
    </row>
    <row r="61" spans="1:163" ht="3" customHeight="1">
      <c r="A61" s="5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1"/>
      <c r="AN61" s="7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9"/>
      <c r="BA61" s="317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6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6"/>
      <c r="CP61" s="289"/>
      <c r="CQ61" s="289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5"/>
      <c r="DL61" s="295"/>
      <c r="DM61" s="416"/>
      <c r="DN61" s="289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298"/>
      <c r="EL61" s="298"/>
      <c r="EM61" s="298"/>
      <c r="EN61" s="298"/>
      <c r="EO61" s="295"/>
      <c r="EP61" s="418"/>
      <c r="EQ61" s="304"/>
      <c r="ER61" s="305"/>
      <c r="ES61" s="305"/>
      <c r="ET61" s="305"/>
      <c r="EU61" s="305"/>
      <c r="EV61" s="305"/>
      <c r="EW61" s="305"/>
      <c r="EX61" s="305"/>
      <c r="EY61" s="305"/>
      <c r="EZ61" s="305"/>
      <c r="FA61" s="305"/>
      <c r="FB61" s="305"/>
      <c r="FC61" s="305"/>
      <c r="FD61" s="305"/>
      <c r="FE61" s="305"/>
      <c r="FF61" s="305"/>
      <c r="FG61" s="406"/>
    </row>
    <row r="62" spans="1:163" ht="14.25" customHeight="1">
      <c r="A62" s="5"/>
      <c r="B62" s="307" t="s">
        <v>202</v>
      </c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8"/>
      <c r="AN62" s="311" t="s">
        <v>7</v>
      </c>
      <c r="AO62" s="312"/>
      <c r="AP62" s="312"/>
      <c r="AQ62" s="312"/>
      <c r="AR62" s="312"/>
      <c r="AS62" s="312"/>
      <c r="AT62" s="313" t="s">
        <v>180</v>
      </c>
      <c r="AU62" s="313"/>
      <c r="AV62" s="313"/>
      <c r="AW62" s="314" t="s">
        <v>10</v>
      </c>
      <c r="AX62" s="314"/>
      <c r="AY62" s="314"/>
      <c r="AZ62" s="315"/>
      <c r="BA62" s="316">
        <v>2542</v>
      </c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3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2"/>
      <c r="CI62" s="302"/>
      <c r="CJ62" s="302"/>
      <c r="CK62" s="302"/>
      <c r="CL62" s="302"/>
      <c r="CM62" s="302"/>
      <c r="CN62" s="302"/>
      <c r="CO62" s="303"/>
      <c r="CP62" s="288" t="s">
        <v>13</v>
      </c>
      <c r="CQ62" s="288"/>
      <c r="CR62" s="297"/>
      <c r="CS62" s="297"/>
      <c r="CT62" s="297"/>
      <c r="CU62" s="297"/>
      <c r="CV62" s="297"/>
      <c r="CW62" s="297"/>
      <c r="CX62" s="297"/>
      <c r="CY62" s="297"/>
      <c r="CZ62" s="297"/>
      <c r="DA62" s="297"/>
      <c r="DB62" s="297"/>
      <c r="DC62" s="297"/>
      <c r="DD62" s="297"/>
      <c r="DE62" s="297"/>
      <c r="DF62" s="297"/>
      <c r="DG62" s="297"/>
      <c r="DH62" s="297"/>
      <c r="DI62" s="297"/>
      <c r="DJ62" s="297"/>
      <c r="DK62" s="293" t="s">
        <v>14</v>
      </c>
      <c r="DL62" s="293"/>
      <c r="DM62" s="415" t="s">
        <v>13</v>
      </c>
      <c r="DN62" s="288"/>
      <c r="DO62" s="297"/>
      <c r="DP62" s="297"/>
      <c r="DQ62" s="297"/>
      <c r="DR62" s="297"/>
      <c r="DS62" s="297"/>
      <c r="DT62" s="297"/>
      <c r="DU62" s="297"/>
      <c r="DV62" s="297"/>
      <c r="DW62" s="297"/>
      <c r="DX62" s="297"/>
      <c r="DY62" s="297"/>
      <c r="DZ62" s="297"/>
      <c r="EA62" s="297"/>
      <c r="EB62" s="297"/>
      <c r="EC62" s="297"/>
      <c r="ED62" s="297"/>
      <c r="EE62" s="297"/>
      <c r="EF62" s="297"/>
      <c r="EG62" s="297"/>
      <c r="EH62" s="297"/>
      <c r="EI62" s="297"/>
      <c r="EJ62" s="297"/>
      <c r="EK62" s="297"/>
      <c r="EL62" s="297"/>
      <c r="EM62" s="297"/>
      <c r="EN62" s="297"/>
      <c r="EO62" s="293" t="s">
        <v>14</v>
      </c>
      <c r="EP62" s="417"/>
      <c r="EQ62" s="301">
        <v>2542</v>
      </c>
      <c r="ER62" s="302"/>
      <c r="ES62" s="302"/>
      <c r="ET62" s="302"/>
      <c r="EU62" s="302"/>
      <c r="EV62" s="302"/>
      <c r="EW62" s="302"/>
      <c r="EX62" s="302"/>
      <c r="EY62" s="302"/>
      <c r="EZ62" s="302"/>
      <c r="FA62" s="302"/>
      <c r="FB62" s="302"/>
      <c r="FC62" s="302"/>
      <c r="FD62" s="302"/>
      <c r="FE62" s="302"/>
      <c r="FF62" s="302"/>
      <c r="FG62" s="419"/>
    </row>
    <row r="63" spans="1:163" ht="3.75" customHeight="1">
      <c r="A63" s="6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10"/>
      <c r="AN63" s="7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9"/>
      <c r="BA63" s="317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6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5"/>
      <c r="CO63" s="306"/>
      <c r="CP63" s="289"/>
      <c r="CQ63" s="289"/>
      <c r="CR63" s="298"/>
      <c r="CS63" s="298"/>
      <c r="CT63" s="298"/>
      <c r="CU63" s="298"/>
      <c r="CV63" s="298"/>
      <c r="CW63" s="298"/>
      <c r="CX63" s="298"/>
      <c r="CY63" s="298"/>
      <c r="CZ63" s="298"/>
      <c r="DA63" s="298"/>
      <c r="DB63" s="298"/>
      <c r="DC63" s="298"/>
      <c r="DD63" s="298"/>
      <c r="DE63" s="298"/>
      <c r="DF63" s="298"/>
      <c r="DG63" s="298"/>
      <c r="DH63" s="298"/>
      <c r="DI63" s="298"/>
      <c r="DJ63" s="298"/>
      <c r="DK63" s="295"/>
      <c r="DL63" s="295"/>
      <c r="DM63" s="416"/>
      <c r="DN63" s="289"/>
      <c r="DO63" s="298"/>
      <c r="DP63" s="298"/>
      <c r="DQ63" s="298"/>
      <c r="DR63" s="298"/>
      <c r="DS63" s="298"/>
      <c r="DT63" s="298"/>
      <c r="DU63" s="298"/>
      <c r="DV63" s="298"/>
      <c r="DW63" s="298"/>
      <c r="DX63" s="298"/>
      <c r="DY63" s="298"/>
      <c r="DZ63" s="298"/>
      <c r="EA63" s="298"/>
      <c r="EB63" s="298"/>
      <c r="EC63" s="298"/>
      <c r="ED63" s="298"/>
      <c r="EE63" s="298"/>
      <c r="EF63" s="298"/>
      <c r="EG63" s="298"/>
      <c r="EH63" s="298"/>
      <c r="EI63" s="298"/>
      <c r="EJ63" s="298"/>
      <c r="EK63" s="298"/>
      <c r="EL63" s="298"/>
      <c r="EM63" s="298"/>
      <c r="EN63" s="298"/>
      <c r="EO63" s="295"/>
      <c r="EP63" s="418"/>
      <c r="EQ63" s="304"/>
      <c r="ER63" s="305"/>
      <c r="ES63" s="305"/>
      <c r="ET63" s="305"/>
      <c r="EU63" s="305"/>
      <c r="EV63" s="305"/>
      <c r="EW63" s="305"/>
      <c r="EX63" s="305"/>
      <c r="EY63" s="305"/>
      <c r="EZ63" s="305"/>
      <c r="FA63" s="305"/>
      <c r="FB63" s="305"/>
      <c r="FC63" s="305"/>
      <c r="FD63" s="305"/>
      <c r="FE63" s="305"/>
      <c r="FF63" s="305"/>
      <c r="FG63" s="406"/>
    </row>
    <row r="64" spans="1:163" ht="13.5" customHeight="1">
      <c r="A64" s="4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9"/>
      <c r="AN64" s="311" t="s">
        <v>7</v>
      </c>
      <c r="AO64" s="312"/>
      <c r="AP64" s="312"/>
      <c r="AQ64" s="312"/>
      <c r="AR64" s="312"/>
      <c r="AS64" s="312"/>
      <c r="AT64" s="313" t="s">
        <v>179</v>
      </c>
      <c r="AU64" s="313"/>
      <c r="AV64" s="313"/>
      <c r="AW64" s="314" t="s">
        <v>8</v>
      </c>
      <c r="AX64" s="314"/>
      <c r="AY64" s="314"/>
      <c r="AZ64" s="315"/>
      <c r="BA64" s="316">
        <v>7025</v>
      </c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3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302"/>
      <c r="CI64" s="302"/>
      <c r="CJ64" s="302"/>
      <c r="CK64" s="302"/>
      <c r="CL64" s="302"/>
      <c r="CM64" s="302"/>
      <c r="CN64" s="302"/>
      <c r="CO64" s="303"/>
      <c r="CP64" s="288" t="s">
        <v>13</v>
      </c>
      <c r="CQ64" s="288"/>
      <c r="CR64" s="297"/>
      <c r="CS64" s="297"/>
      <c r="CT64" s="297"/>
      <c r="CU64" s="297"/>
      <c r="CV64" s="297"/>
      <c r="CW64" s="297"/>
      <c r="CX64" s="297"/>
      <c r="CY64" s="297"/>
      <c r="CZ64" s="297"/>
      <c r="DA64" s="297"/>
      <c r="DB64" s="297"/>
      <c r="DC64" s="297"/>
      <c r="DD64" s="297"/>
      <c r="DE64" s="297"/>
      <c r="DF64" s="297"/>
      <c r="DG64" s="297"/>
      <c r="DH64" s="297"/>
      <c r="DI64" s="297"/>
      <c r="DJ64" s="297"/>
      <c r="DK64" s="293" t="s">
        <v>14</v>
      </c>
      <c r="DL64" s="293"/>
      <c r="DM64" s="415" t="s">
        <v>13</v>
      </c>
      <c r="DN64" s="288"/>
      <c r="DO64" s="297">
        <f>BA64-EQ64</f>
        <v>281</v>
      </c>
      <c r="DP64" s="297"/>
      <c r="DQ64" s="297"/>
      <c r="DR64" s="297"/>
      <c r="DS64" s="297"/>
      <c r="DT64" s="297"/>
      <c r="DU64" s="297"/>
      <c r="DV64" s="297"/>
      <c r="DW64" s="297"/>
      <c r="DX64" s="297"/>
      <c r="DY64" s="297"/>
      <c r="DZ64" s="297"/>
      <c r="EA64" s="297"/>
      <c r="EB64" s="297"/>
      <c r="EC64" s="297"/>
      <c r="ED64" s="297"/>
      <c r="EE64" s="297"/>
      <c r="EF64" s="297"/>
      <c r="EG64" s="297"/>
      <c r="EH64" s="297"/>
      <c r="EI64" s="297"/>
      <c r="EJ64" s="297"/>
      <c r="EK64" s="297"/>
      <c r="EL64" s="297"/>
      <c r="EM64" s="297"/>
      <c r="EN64" s="297"/>
      <c r="EO64" s="293" t="s">
        <v>14</v>
      </c>
      <c r="EP64" s="417"/>
      <c r="EQ64" s="301">
        <v>6744</v>
      </c>
      <c r="ER64" s="302"/>
      <c r="ES64" s="302"/>
      <c r="ET64" s="302"/>
      <c r="EU64" s="302"/>
      <c r="EV64" s="302"/>
      <c r="EW64" s="302"/>
      <c r="EX64" s="302"/>
      <c r="EY64" s="302"/>
      <c r="EZ64" s="302"/>
      <c r="FA64" s="302"/>
      <c r="FB64" s="302"/>
      <c r="FC64" s="302"/>
      <c r="FD64" s="302"/>
      <c r="FE64" s="302"/>
      <c r="FF64" s="302"/>
      <c r="FG64" s="419"/>
    </row>
    <row r="65" spans="1:163" ht="3" customHeight="1">
      <c r="A65" s="5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1"/>
      <c r="AN65" s="7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9"/>
      <c r="BA65" s="317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6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6"/>
      <c r="CP65" s="289"/>
      <c r="CQ65" s="289"/>
      <c r="CR65" s="298"/>
      <c r="CS65" s="298"/>
      <c r="CT65" s="298"/>
      <c r="CU65" s="298"/>
      <c r="CV65" s="298"/>
      <c r="CW65" s="298"/>
      <c r="CX65" s="298"/>
      <c r="CY65" s="298"/>
      <c r="CZ65" s="298"/>
      <c r="DA65" s="298"/>
      <c r="DB65" s="298"/>
      <c r="DC65" s="298"/>
      <c r="DD65" s="298"/>
      <c r="DE65" s="298"/>
      <c r="DF65" s="298"/>
      <c r="DG65" s="298"/>
      <c r="DH65" s="298"/>
      <c r="DI65" s="298"/>
      <c r="DJ65" s="298"/>
      <c r="DK65" s="295"/>
      <c r="DL65" s="295"/>
      <c r="DM65" s="416"/>
      <c r="DN65" s="289"/>
      <c r="DO65" s="298"/>
      <c r="DP65" s="298"/>
      <c r="DQ65" s="298"/>
      <c r="DR65" s="298"/>
      <c r="DS65" s="298"/>
      <c r="DT65" s="298"/>
      <c r="DU65" s="298"/>
      <c r="DV65" s="298"/>
      <c r="DW65" s="298"/>
      <c r="DX65" s="298"/>
      <c r="DY65" s="298"/>
      <c r="DZ65" s="298"/>
      <c r="EA65" s="298"/>
      <c r="EB65" s="298"/>
      <c r="EC65" s="298"/>
      <c r="ED65" s="298"/>
      <c r="EE65" s="298"/>
      <c r="EF65" s="298"/>
      <c r="EG65" s="298"/>
      <c r="EH65" s="298"/>
      <c r="EI65" s="298"/>
      <c r="EJ65" s="298"/>
      <c r="EK65" s="298"/>
      <c r="EL65" s="298"/>
      <c r="EM65" s="298"/>
      <c r="EN65" s="298"/>
      <c r="EO65" s="295"/>
      <c r="EP65" s="418"/>
      <c r="EQ65" s="304"/>
      <c r="ER65" s="305"/>
      <c r="ES65" s="305"/>
      <c r="ET65" s="305"/>
      <c r="EU65" s="305"/>
      <c r="EV65" s="305"/>
      <c r="EW65" s="305"/>
      <c r="EX65" s="305"/>
      <c r="EY65" s="305"/>
      <c r="EZ65" s="305"/>
      <c r="FA65" s="305"/>
      <c r="FB65" s="305"/>
      <c r="FC65" s="305"/>
      <c r="FD65" s="305"/>
      <c r="FE65" s="305"/>
      <c r="FF65" s="305"/>
      <c r="FG65" s="406"/>
    </row>
    <row r="66" spans="1:163" ht="13.5" customHeight="1">
      <c r="A66" s="5"/>
      <c r="B66" s="307" t="s">
        <v>203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8"/>
      <c r="AN66" s="311" t="s">
        <v>7</v>
      </c>
      <c r="AO66" s="312"/>
      <c r="AP66" s="312"/>
      <c r="AQ66" s="312"/>
      <c r="AR66" s="312"/>
      <c r="AS66" s="312"/>
      <c r="AT66" s="313" t="s">
        <v>180</v>
      </c>
      <c r="AU66" s="313"/>
      <c r="AV66" s="313"/>
      <c r="AW66" s="314" t="s">
        <v>10</v>
      </c>
      <c r="AX66" s="314"/>
      <c r="AY66" s="314"/>
      <c r="AZ66" s="315"/>
      <c r="BA66" s="316">
        <v>6609</v>
      </c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3"/>
      <c r="BR66" s="302">
        <f>EQ66-BA66</f>
        <v>416</v>
      </c>
      <c r="BS66" s="302"/>
      <c r="BT66" s="302"/>
      <c r="BU66" s="302"/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302"/>
      <c r="CI66" s="302"/>
      <c r="CJ66" s="302"/>
      <c r="CK66" s="302"/>
      <c r="CL66" s="302"/>
      <c r="CM66" s="302"/>
      <c r="CN66" s="302"/>
      <c r="CO66" s="303"/>
      <c r="CP66" s="288" t="s">
        <v>13</v>
      </c>
      <c r="CQ66" s="288"/>
      <c r="CR66" s="297"/>
      <c r="CS66" s="297"/>
      <c r="CT66" s="297"/>
      <c r="CU66" s="297"/>
      <c r="CV66" s="297"/>
      <c r="CW66" s="297"/>
      <c r="CX66" s="297"/>
      <c r="CY66" s="297"/>
      <c r="CZ66" s="297"/>
      <c r="DA66" s="297"/>
      <c r="DB66" s="297"/>
      <c r="DC66" s="297"/>
      <c r="DD66" s="297"/>
      <c r="DE66" s="297"/>
      <c r="DF66" s="297"/>
      <c r="DG66" s="297"/>
      <c r="DH66" s="297"/>
      <c r="DI66" s="297"/>
      <c r="DJ66" s="297"/>
      <c r="DK66" s="293" t="s">
        <v>14</v>
      </c>
      <c r="DL66" s="293"/>
      <c r="DM66" s="415" t="s">
        <v>13</v>
      </c>
      <c r="DN66" s="288"/>
      <c r="DO66" s="297"/>
      <c r="DP66" s="297"/>
      <c r="DQ66" s="297"/>
      <c r="DR66" s="297"/>
      <c r="DS66" s="297"/>
      <c r="DT66" s="297"/>
      <c r="DU66" s="297"/>
      <c r="DV66" s="297"/>
      <c r="DW66" s="297"/>
      <c r="DX66" s="297"/>
      <c r="DY66" s="297"/>
      <c r="DZ66" s="297"/>
      <c r="EA66" s="297"/>
      <c r="EB66" s="297"/>
      <c r="EC66" s="297"/>
      <c r="ED66" s="297"/>
      <c r="EE66" s="297"/>
      <c r="EF66" s="297"/>
      <c r="EG66" s="297"/>
      <c r="EH66" s="297"/>
      <c r="EI66" s="297"/>
      <c r="EJ66" s="297"/>
      <c r="EK66" s="297"/>
      <c r="EL66" s="297"/>
      <c r="EM66" s="297"/>
      <c r="EN66" s="297"/>
      <c r="EO66" s="293" t="s">
        <v>14</v>
      </c>
      <c r="EP66" s="417"/>
      <c r="EQ66" s="301">
        <v>7025</v>
      </c>
      <c r="ER66" s="302"/>
      <c r="ES66" s="302"/>
      <c r="ET66" s="302"/>
      <c r="EU66" s="302"/>
      <c r="EV66" s="302"/>
      <c r="EW66" s="302"/>
      <c r="EX66" s="302"/>
      <c r="EY66" s="302"/>
      <c r="EZ66" s="302"/>
      <c r="FA66" s="302"/>
      <c r="FB66" s="302"/>
      <c r="FC66" s="302"/>
      <c r="FD66" s="302"/>
      <c r="FE66" s="302"/>
      <c r="FF66" s="302"/>
      <c r="FG66" s="419"/>
    </row>
    <row r="67" spans="1:163" ht="3" customHeight="1">
      <c r="A67" s="6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10"/>
      <c r="AN67" s="7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9"/>
      <c r="BA67" s="317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6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6"/>
      <c r="CP67" s="289"/>
      <c r="CQ67" s="289"/>
      <c r="CR67" s="298"/>
      <c r="CS67" s="298"/>
      <c r="CT67" s="298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8"/>
      <c r="DH67" s="298"/>
      <c r="DI67" s="298"/>
      <c r="DJ67" s="298"/>
      <c r="DK67" s="295"/>
      <c r="DL67" s="295"/>
      <c r="DM67" s="416"/>
      <c r="DN67" s="289"/>
      <c r="DO67" s="298"/>
      <c r="DP67" s="298"/>
      <c r="DQ67" s="298"/>
      <c r="DR67" s="298"/>
      <c r="DS67" s="298"/>
      <c r="DT67" s="298"/>
      <c r="DU67" s="298"/>
      <c r="DV67" s="298"/>
      <c r="DW67" s="298"/>
      <c r="DX67" s="298"/>
      <c r="DY67" s="298"/>
      <c r="DZ67" s="298"/>
      <c r="EA67" s="298"/>
      <c r="EB67" s="298"/>
      <c r="EC67" s="298"/>
      <c r="ED67" s="298"/>
      <c r="EE67" s="298"/>
      <c r="EF67" s="298"/>
      <c r="EG67" s="298"/>
      <c r="EH67" s="298"/>
      <c r="EI67" s="298"/>
      <c r="EJ67" s="298"/>
      <c r="EK67" s="298"/>
      <c r="EL67" s="298"/>
      <c r="EM67" s="298"/>
      <c r="EN67" s="298"/>
      <c r="EO67" s="295"/>
      <c r="EP67" s="418"/>
      <c r="EQ67" s="304"/>
      <c r="ER67" s="305"/>
      <c r="ES67" s="305"/>
      <c r="ET67" s="305"/>
      <c r="EU67" s="305"/>
      <c r="EV67" s="305"/>
      <c r="EW67" s="305"/>
      <c r="EX67" s="305"/>
      <c r="EY67" s="305"/>
      <c r="EZ67" s="305"/>
      <c r="FA67" s="305"/>
      <c r="FB67" s="305"/>
      <c r="FC67" s="305"/>
      <c r="FD67" s="305"/>
      <c r="FE67" s="305"/>
      <c r="FF67" s="305"/>
      <c r="FG67" s="406"/>
    </row>
    <row r="69" spans="1:126" s="1" customFormat="1" ht="15">
      <c r="A69" s="363" t="s">
        <v>68</v>
      </c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3"/>
      <c r="BW69" s="363"/>
      <c r="BX69" s="363"/>
      <c r="BY69" s="363"/>
      <c r="BZ69" s="363"/>
      <c r="CA69" s="363"/>
      <c r="CB69" s="363"/>
      <c r="CC69" s="363"/>
      <c r="CD69" s="363"/>
      <c r="CE69" s="363"/>
      <c r="CF69" s="363"/>
      <c r="CG69" s="363"/>
      <c r="CH69" s="363"/>
      <c r="CI69" s="363"/>
      <c r="CJ69" s="363"/>
      <c r="CK69" s="363"/>
      <c r="CL69" s="363"/>
      <c r="CM69" s="363"/>
      <c r="CN69" s="363"/>
      <c r="CO69" s="363"/>
      <c r="CP69" s="363"/>
      <c r="CQ69" s="363"/>
      <c r="CR69" s="363"/>
      <c r="CS69" s="363"/>
      <c r="CT69" s="363"/>
      <c r="CU69" s="363"/>
      <c r="CV69" s="363"/>
      <c r="CW69" s="363"/>
      <c r="CX69" s="363"/>
      <c r="CY69" s="363"/>
      <c r="CZ69" s="363"/>
      <c r="DA69" s="363"/>
      <c r="DB69" s="363"/>
      <c r="DC69" s="363"/>
      <c r="DD69" s="363"/>
      <c r="DE69" s="363"/>
      <c r="DF69" s="363"/>
      <c r="DG69" s="363"/>
      <c r="DH69" s="363"/>
      <c r="DI69" s="363"/>
      <c r="DJ69" s="363"/>
      <c r="DK69" s="363"/>
      <c r="DL69" s="363"/>
      <c r="DM69" s="363"/>
      <c r="DN69" s="363"/>
      <c r="DO69" s="363"/>
      <c r="DP69" s="363"/>
      <c r="DQ69" s="363"/>
      <c r="DR69" s="363"/>
      <c r="DS69" s="363"/>
      <c r="DT69" s="363"/>
      <c r="DU69" s="363"/>
      <c r="DV69" s="363"/>
    </row>
    <row r="70" spans="1:126" s="1" customFormat="1" ht="15">
      <c r="A70" s="363" t="s">
        <v>69</v>
      </c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  <c r="BQ70" s="363"/>
      <c r="BR70" s="363"/>
      <c r="BS70" s="363"/>
      <c r="BT70" s="363"/>
      <c r="BU70" s="363"/>
      <c r="BV70" s="363"/>
      <c r="BW70" s="363"/>
      <c r="BX70" s="363"/>
      <c r="BY70" s="363"/>
      <c r="BZ70" s="363"/>
      <c r="CA70" s="363"/>
      <c r="CB70" s="363"/>
      <c r="CC70" s="363"/>
      <c r="CD70" s="363"/>
      <c r="CE70" s="363"/>
      <c r="CF70" s="363"/>
      <c r="CG70" s="363"/>
      <c r="CH70" s="363"/>
      <c r="CI70" s="363"/>
      <c r="CJ70" s="363"/>
      <c r="CK70" s="363"/>
      <c r="CL70" s="363"/>
      <c r="CM70" s="363"/>
      <c r="CN70" s="363"/>
      <c r="CO70" s="363"/>
      <c r="CP70" s="363"/>
      <c r="CQ70" s="363"/>
      <c r="CR70" s="363"/>
      <c r="CS70" s="363"/>
      <c r="CT70" s="363"/>
      <c r="CU70" s="363"/>
      <c r="CV70" s="363"/>
      <c r="CW70" s="363"/>
      <c r="CX70" s="363"/>
      <c r="CY70" s="363"/>
      <c r="CZ70" s="363"/>
      <c r="DA70" s="363"/>
      <c r="DB70" s="363"/>
      <c r="DC70" s="363"/>
      <c r="DD70" s="363"/>
      <c r="DE70" s="363"/>
      <c r="DF70" s="363"/>
      <c r="DG70" s="363"/>
      <c r="DH70" s="363"/>
      <c r="DI70" s="363"/>
      <c r="DJ70" s="363"/>
      <c r="DK70" s="363"/>
      <c r="DL70" s="363"/>
      <c r="DM70" s="363"/>
      <c r="DN70" s="363"/>
      <c r="DO70" s="363"/>
      <c r="DP70" s="363"/>
      <c r="DQ70" s="363"/>
      <c r="DR70" s="363"/>
      <c r="DS70" s="363"/>
      <c r="DT70" s="363"/>
      <c r="DU70" s="363"/>
      <c r="DV70" s="363"/>
    </row>
    <row r="71" ht="3.75" customHeight="1"/>
    <row r="72" spans="1:126" s="2" customFormat="1" ht="15.75" customHeight="1">
      <c r="A72" s="364" t="s">
        <v>6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6"/>
      <c r="AN72" s="30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2" t="s">
        <v>70</v>
      </c>
      <c r="BH72" s="253"/>
      <c r="BI72" s="253"/>
      <c r="BJ72" s="253"/>
      <c r="BK72" s="253"/>
      <c r="BL72" s="253"/>
      <c r="BM72" s="253"/>
      <c r="BN72" s="31" t="s">
        <v>71</v>
      </c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3"/>
      <c r="CF72" s="30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2" t="s">
        <v>70</v>
      </c>
      <c r="CZ72" s="253"/>
      <c r="DA72" s="253"/>
      <c r="DB72" s="253"/>
      <c r="DC72" s="253"/>
      <c r="DD72" s="253"/>
      <c r="DE72" s="253"/>
      <c r="DF72" s="31" t="s">
        <v>32</v>
      </c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3"/>
    </row>
    <row r="73" spans="1:126" ht="3" customHeight="1" thickBot="1">
      <c r="A73" s="367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9"/>
      <c r="AN73" s="34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6"/>
      <c r="CF73" s="34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6"/>
    </row>
    <row r="74" spans="1:126" ht="52.5" customHeight="1">
      <c r="A74" s="4"/>
      <c r="B74" s="392" t="s">
        <v>65</v>
      </c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  <c r="AK74" s="392"/>
      <c r="AL74" s="392"/>
      <c r="AM74" s="392"/>
      <c r="AN74" s="393"/>
      <c r="AO74" s="394"/>
      <c r="AP74" s="394"/>
      <c r="AQ74" s="394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/>
      <c r="BF74" s="394"/>
      <c r="BG74" s="394"/>
      <c r="BH74" s="394"/>
      <c r="BI74" s="394"/>
      <c r="BJ74" s="394"/>
      <c r="BK74" s="394"/>
      <c r="BL74" s="394"/>
      <c r="BM74" s="394"/>
      <c r="BN74" s="394"/>
      <c r="BO74" s="394"/>
      <c r="BP74" s="394"/>
      <c r="BQ74" s="394"/>
      <c r="BR74" s="394"/>
      <c r="BS74" s="394"/>
      <c r="BT74" s="394"/>
      <c r="BU74" s="394"/>
      <c r="BV74" s="394"/>
      <c r="BW74" s="394"/>
      <c r="BX74" s="394"/>
      <c r="BY74" s="394"/>
      <c r="BZ74" s="394"/>
      <c r="CA74" s="394"/>
      <c r="CB74" s="394"/>
      <c r="CC74" s="394"/>
      <c r="CD74" s="394"/>
      <c r="CE74" s="395"/>
      <c r="CF74" s="420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4"/>
      <c r="DA74" s="394"/>
      <c r="DB74" s="394"/>
      <c r="DC74" s="394"/>
      <c r="DD74" s="394"/>
      <c r="DE74" s="394"/>
      <c r="DF74" s="394"/>
      <c r="DG74" s="394"/>
      <c r="DH74" s="394"/>
      <c r="DI74" s="394"/>
      <c r="DJ74" s="394"/>
      <c r="DK74" s="394"/>
      <c r="DL74" s="394"/>
      <c r="DM74" s="394"/>
      <c r="DN74" s="394"/>
      <c r="DO74" s="394"/>
      <c r="DP74" s="394"/>
      <c r="DQ74" s="394"/>
      <c r="DR74" s="394"/>
      <c r="DS74" s="394"/>
      <c r="DT74" s="394"/>
      <c r="DU74" s="394"/>
      <c r="DV74" s="421"/>
    </row>
    <row r="75" spans="1:126" ht="13.5" customHeight="1">
      <c r="A75" s="4"/>
      <c r="B75" s="396" t="s">
        <v>3</v>
      </c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396"/>
      <c r="AK75" s="396"/>
      <c r="AL75" s="396"/>
      <c r="AM75" s="396"/>
      <c r="AN75" s="397"/>
      <c r="AO75" s="398"/>
      <c r="AP75" s="398"/>
      <c r="AQ75" s="398"/>
      <c r="AR75" s="398"/>
      <c r="AS75" s="398"/>
      <c r="AT75" s="398"/>
      <c r="AU75" s="398"/>
      <c r="AV75" s="398"/>
      <c r="AW75" s="398"/>
      <c r="AX75" s="398"/>
      <c r="AY75" s="398"/>
      <c r="AZ75" s="398"/>
      <c r="BA75" s="398"/>
      <c r="BB75" s="398"/>
      <c r="BC75" s="398"/>
      <c r="BD75" s="398"/>
      <c r="BE75" s="398"/>
      <c r="BF75" s="398"/>
      <c r="BG75" s="398"/>
      <c r="BH75" s="398"/>
      <c r="BI75" s="398"/>
      <c r="BJ75" s="398"/>
      <c r="BK75" s="398"/>
      <c r="BL75" s="398"/>
      <c r="BM75" s="398"/>
      <c r="BN75" s="398"/>
      <c r="BO75" s="398"/>
      <c r="BP75" s="398"/>
      <c r="BQ75" s="398"/>
      <c r="BR75" s="398"/>
      <c r="BS75" s="398"/>
      <c r="BT75" s="398"/>
      <c r="BU75" s="398"/>
      <c r="BV75" s="398"/>
      <c r="BW75" s="398"/>
      <c r="BX75" s="398"/>
      <c r="BY75" s="398"/>
      <c r="BZ75" s="398"/>
      <c r="CA75" s="398"/>
      <c r="CB75" s="398"/>
      <c r="CC75" s="398"/>
      <c r="CD75" s="398"/>
      <c r="CE75" s="399"/>
      <c r="CF75" s="422"/>
      <c r="CG75" s="398"/>
      <c r="CH75" s="398"/>
      <c r="CI75" s="398"/>
      <c r="CJ75" s="398"/>
      <c r="CK75" s="398"/>
      <c r="CL75" s="398"/>
      <c r="CM75" s="398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98"/>
      <c r="CZ75" s="398"/>
      <c r="DA75" s="398"/>
      <c r="DB75" s="398"/>
      <c r="DC75" s="398"/>
      <c r="DD75" s="398"/>
      <c r="DE75" s="398"/>
      <c r="DF75" s="398"/>
      <c r="DG75" s="398"/>
      <c r="DH75" s="398"/>
      <c r="DI75" s="398"/>
      <c r="DJ75" s="398"/>
      <c r="DK75" s="398"/>
      <c r="DL75" s="398"/>
      <c r="DM75" s="398"/>
      <c r="DN75" s="398"/>
      <c r="DO75" s="398"/>
      <c r="DP75" s="398"/>
      <c r="DQ75" s="398"/>
      <c r="DR75" s="398"/>
      <c r="DS75" s="398"/>
      <c r="DT75" s="398"/>
      <c r="DU75" s="398"/>
      <c r="DV75" s="423"/>
    </row>
    <row r="76" spans="1:126" ht="13.5" customHeight="1">
      <c r="A76" s="5"/>
      <c r="B76" s="426" t="s">
        <v>66</v>
      </c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00"/>
      <c r="AO76" s="401"/>
      <c r="AP76" s="401"/>
      <c r="AQ76" s="401"/>
      <c r="AR76" s="401"/>
      <c r="AS76" s="401"/>
      <c r="AT76" s="401"/>
      <c r="AU76" s="401"/>
      <c r="AV76" s="401"/>
      <c r="AW76" s="401"/>
      <c r="AX76" s="401"/>
      <c r="AY76" s="401"/>
      <c r="AZ76" s="401"/>
      <c r="BA76" s="401"/>
      <c r="BB76" s="401"/>
      <c r="BC76" s="401"/>
      <c r="BD76" s="401"/>
      <c r="BE76" s="401"/>
      <c r="BF76" s="401"/>
      <c r="BG76" s="401"/>
      <c r="BH76" s="401"/>
      <c r="BI76" s="401"/>
      <c r="BJ76" s="401"/>
      <c r="BK76" s="401"/>
      <c r="BL76" s="401"/>
      <c r="BM76" s="401"/>
      <c r="BN76" s="401"/>
      <c r="BO76" s="401"/>
      <c r="BP76" s="401"/>
      <c r="BQ76" s="401"/>
      <c r="BR76" s="401"/>
      <c r="BS76" s="401"/>
      <c r="BT76" s="401"/>
      <c r="BU76" s="401"/>
      <c r="BV76" s="401"/>
      <c r="BW76" s="401"/>
      <c r="BX76" s="401"/>
      <c r="BY76" s="401"/>
      <c r="BZ76" s="401"/>
      <c r="CA76" s="401"/>
      <c r="CB76" s="401"/>
      <c r="CC76" s="401"/>
      <c r="CD76" s="401"/>
      <c r="CE76" s="402"/>
      <c r="CF76" s="424"/>
      <c r="CG76" s="401"/>
      <c r="CH76" s="401"/>
      <c r="CI76" s="401"/>
      <c r="CJ76" s="401"/>
      <c r="CK76" s="401"/>
      <c r="CL76" s="401"/>
      <c r="CM76" s="401"/>
      <c r="CN76" s="401"/>
      <c r="CO76" s="401"/>
      <c r="CP76" s="401"/>
      <c r="CQ76" s="401"/>
      <c r="CR76" s="401"/>
      <c r="CS76" s="401"/>
      <c r="CT76" s="401"/>
      <c r="CU76" s="401"/>
      <c r="CV76" s="401"/>
      <c r="CW76" s="401"/>
      <c r="CX76" s="401"/>
      <c r="CY76" s="401"/>
      <c r="CZ76" s="401"/>
      <c r="DA76" s="401"/>
      <c r="DB76" s="401"/>
      <c r="DC76" s="401"/>
      <c r="DD76" s="401"/>
      <c r="DE76" s="401"/>
      <c r="DF76" s="401"/>
      <c r="DG76" s="401"/>
      <c r="DH76" s="401"/>
      <c r="DI76" s="401"/>
      <c r="DJ76" s="401"/>
      <c r="DK76" s="401"/>
      <c r="DL76" s="401"/>
      <c r="DM76" s="401"/>
      <c r="DN76" s="401"/>
      <c r="DO76" s="401"/>
      <c r="DP76" s="401"/>
      <c r="DQ76" s="401"/>
      <c r="DR76" s="401"/>
      <c r="DS76" s="401"/>
      <c r="DT76" s="401"/>
      <c r="DU76" s="401"/>
      <c r="DV76" s="425"/>
    </row>
    <row r="77" spans="1:126" ht="13.5" customHeight="1">
      <c r="A77" s="4"/>
      <c r="B77" s="396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96"/>
      <c r="AN77" s="397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398"/>
      <c r="BW77" s="398"/>
      <c r="BX77" s="398"/>
      <c r="BY77" s="398"/>
      <c r="BZ77" s="398"/>
      <c r="CA77" s="398"/>
      <c r="CB77" s="398"/>
      <c r="CC77" s="398"/>
      <c r="CD77" s="398"/>
      <c r="CE77" s="399"/>
      <c r="CF77" s="422"/>
      <c r="CG77" s="398"/>
      <c r="CH77" s="398"/>
      <c r="CI77" s="398"/>
      <c r="CJ77" s="398"/>
      <c r="CK77" s="398"/>
      <c r="CL77" s="398"/>
      <c r="CM77" s="398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  <c r="DB77" s="398"/>
      <c r="DC77" s="398"/>
      <c r="DD77" s="398"/>
      <c r="DE77" s="398"/>
      <c r="DF77" s="398"/>
      <c r="DG77" s="398"/>
      <c r="DH77" s="398"/>
      <c r="DI77" s="398"/>
      <c r="DJ77" s="398"/>
      <c r="DK77" s="398"/>
      <c r="DL77" s="398"/>
      <c r="DM77" s="398"/>
      <c r="DN77" s="398"/>
      <c r="DO77" s="398"/>
      <c r="DP77" s="398"/>
      <c r="DQ77" s="398"/>
      <c r="DR77" s="398"/>
      <c r="DS77" s="398"/>
      <c r="DT77" s="398"/>
      <c r="DU77" s="398"/>
      <c r="DV77" s="423"/>
    </row>
    <row r="78" spans="1:126" ht="13.5" customHeight="1">
      <c r="A78" s="5"/>
      <c r="B78" s="426" t="s">
        <v>66</v>
      </c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00"/>
      <c r="AO78" s="401"/>
      <c r="AP78" s="401"/>
      <c r="AQ78" s="401"/>
      <c r="AR78" s="401"/>
      <c r="AS78" s="401"/>
      <c r="AT78" s="401"/>
      <c r="AU78" s="401"/>
      <c r="AV78" s="401"/>
      <c r="AW78" s="401"/>
      <c r="AX78" s="401"/>
      <c r="AY78" s="401"/>
      <c r="AZ78" s="401"/>
      <c r="BA78" s="401"/>
      <c r="BB78" s="401"/>
      <c r="BC78" s="401"/>
      <c r="BD78" s="401"/>
      <c r="BE78" s="401"/>
      <c r="BF78" s="401"/>
      <c r="BG78" s="401"/>
      <c r="BH78" s="401"/>
      <c r="BI78" s="401"/>
      <c r="BJ78" s="401"/>
      <c r="BK78" s="401"/>
      <c r="BL78" s="401"/>
      <c r="BM78" s="401"/>
      <c r="BN78" s="401"/>
      <c r="BO78" s="401"/>
      <c r="BP78" s="401"/>
      <c r="BQ78" s="401"/>
      <c r="BR78" s="401"/>
      <c r="BS78" s="401"/>
      <c r="BT78" s="401"/>
      <c r="BU78" s="401"/>
      <c r="BV78" s="401"/>
      <c r="BW78" s="401"/>
      <c r="BX78" s="401"/>
      <c r="BY78" s="401"/>
      <c r="BZ78" s="401"/>
      <c r="CA78" s="401"/>
      <c r="CB78" s="401"/>
      <c r="CC78" s="401"/>
      <c r="CD78" s="401"/>
      <c r="CE78" s="402"/>
      <c r="CF78" s="424"/>
      <c r="CG78" s="401"/>
      <c r="CH78" s="401"/>
      <c r="CI78" s="401"/>
      <c r="CJ78" s="401"/>
      <c r="CK78" s="401"/>
      <c r="CL78" s="401"/>
      <c r="CM78" s="401"/>
      <c r="CN78" s="401"/>
      <c r="CO78" s="401"/>
      <c r="CP78" s="401"/>
      <c r="CQ78" s="401"/>
      <c r="CR78" s="401"/>
      <c r="CS78" s="401"/>
      <c r="CT78" s="401"/>
      <c r="CU78" s="401"/>
      <c r="CV78" s="401"/>
      <c r="CW78" s="401"/>
      <c r="CX78" s="401"/>
      <c r="CY78" s="401"/>
      <c r="CZ78" s="401"/>
      <c r="DA78" s="401"/>
      <c r="DB78" s="401"/>
      <c r="DC78" s="401"/>
      <c r="DD78" s="401"/>
      <c r="DE78" s="401"/>
      <c r="DF78" s="401"/>
      <c r="DG78" s="401"/>
      <c r="DH78" s="401"/>
      <c r="DI78" s="401"/>
      <c r="DJ78" s="401"/>
      <c r="DK78" s="401"/>
      <c r="DL78" s="401"/>
      <c r="DM78" s="401"/>
      <c r="DN78" s="401"/>
      <c r="DO78" s="401"/>
      <c r="DP78" s="401"/>
      <c r="DQ78" s="401"/>
      <c r="DR78" s="401"/>
      <c r="DS78" s="401"/>
      <c r="DT78" s="401"/>
      <c r="DU78" s="401"/>
      <c r="DV78" s="425"/>
    </row>
    <row r="79" spans="1:126" s="2" customFormat="1" ht="12.75" customHeight="1">
      <c r="A79" s="24"/>
      <c r="B79" s="281" t="s">
        <v>5</v>
      </c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427"/>
      <c r="AO79" s="428"/>
      <c r="AP79" s="428"/>
      <c r="AQ79" s="428"/>
      <c r="AR79" s="428"/>
      <c r="AS79" s="428"/>
      <c r="AT79" s="428"/>
      <c r="AU79" s="428"/>
      <c r="AV79" s="428"/>
      <c r="AW79" s="428"/>
      <c r="AX79" s="428"/>
      <c r="AY79" s="428"/>
      <c r="AZ79" s="428"/>
      <c r="BA79" s="428"/>
      <c r="BB79" s="428"/>
      <c r="BC79" s="428"/>
      <c r="BD79" s="428"/>
      <c r="BE79" s="428"/>
      <c r="BF79" s="428"/>
      <c r="BG79" s="428"/>
      <c r="BH79" s="428"/>
      <c r="BI79" s="428"/>
      <c r="BJ79" s="428"/>
      <c r="BK79" s="428"/>
      <c r="BL79" s="428"/>
      <c r="BM79" s="428"/>
      <c r="BN79" s="428"/>
      <c r="BO79" s="428"/>
      <c r="BP79" s="428"/>
      <c r="BQ79" s="428"/>
      <c r="BR79" s="428"/>
      <c r="BS79" s="428"/>
      <c r="BT79" s="428"/>
      <c r="BU79" s="428"/>
      <c r="BV79" s="428"/>
      <c r="BW79" s="428"/>
      <c r="BX79" s="428"/>
      <c r="BY79" s="428"/>
      <c r="BZ79" s="428"/>
      <c r="CA79" s="428"/>
      <c r="CB79" s="428"/>
      <c r="CC79" s="428"/>
      <c r="CD79" s="428"/>
      <c r="CE79" s="429"/>
      <c r="CF79" s="430"/>
      <c r="CG79" s="428"/>
      <c r="CH79" s="428"/>
      <c r="CI79" s="428"/>
      <c r="CJ79" s="428"/>
      <c r="CK79" s="428"/>
      <c r="CL79" s="428"/>
      <c r="CM79" s="428"/>
      <c r="CN79" s="428"/>
      <c r="CO79" s="428"/>
      <c r="CP79" s="428"/>
      <c r="CQ79" s="428"/>
      <c r="CR79" s="428"/>
      <c r="CS79" s="428"/>
      <c r="CT79" s="428"/>
      <c r="CU79" s="428"/>
      <c r="CV79" s="428"/>
      <c r="CW79" s="428"/>
      <c r="CX79" s="428"/>
      <c r="CY79" s="428"/>
      <c r="CZ79" s="428"/>
      <c r="DA79" s="428"/>
      <c r="DB79" s="428"/>
      <c r="DC79" s="428"/>
      <c r="DD79" s="428"/>
      <c r="DE79" s="428"/>
      <c r="DF79" s="428"/>
      <c r="DG79" s="428"/>
      <c r="DH79" s="428"/>
      <c r="DI79" s="428"/>
      <c r="DJ79" s="428"/>
      <c r="DK79" s="428"/>
      <c r="DL79" s="428"/>
      <c r="DM79" s="428"/>
      <c r="DN79" s="428"/>
      <c r="DO79" s="428"/>
      <c r="DP79" s="428"/>
      <c r="DQ79" s="428"/>
      <c r="DR79" s="428"/>
      <c r="DS79" s="428"/>
      <c r="DT79" s="428"/>
      <c r="DU79" s="428"/>
      <c r="DV79" s="431"/>
    </row>
    <row r="80" spans="1:126" ht="42" customHeight="1">
      <c r="A80" s="4"/>
      <c r="B80" s="318" t="s">
        <v>67</v>
      </c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400"/>
      <c r="AO80" s="401"/>
      <c r="AP80" s="401"/>
      <c r="AQ80" s="401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  <c r="BF80" s="401"/>
      <c r="BG80" s="401"/>
      <c r="BH80" s="401"/>
      <c r="BI80" s="401"/>
      <c r="BJ80" s="401"/>
      <c r="BK80" s="401"/>
      <c r="BL80" s="401"/>
      <c r="BM80" s="401"/>
      <c r="BN80" s="401"/>
      <c r="BO80" s="401"/>
      <c r="BP80" s="401"/>
      <c r="BQ80" s="401"/>
      <c r="BR80" s="401"/>
      <c r="BS80" s="401"/>
      <c r="BT80" s="401"/>
      <c r="BU80" s="401"/>
      <c r="BV80" s="401"/>
      <c r="BW80" s="401"/>
      <c r="BX80" s="401"/>
      <c r="BY80" s="401"/>
      <c r="BZ80" s="401"/>
      <c r="CA80" s="401"/>
      <c r="CB80" s="401"/>
      <c r="CC80" s="401"/>
      <c r="CD80" s="401"/>
      <c r="CE80" s="402"/>
      <c r="CF80" s="424"/>
      <c r="CG80" s="401"/>
      <c r="CH80" s="401"/>
      <c r="CI80" s="401"/>
      <c r="CJ80" s="401"/>
      <c r="CK80" s="401"/>
      <c r="CL80" s="401"/>
      <c r="CM80" s="401"/>
      <c r="CN80" s="401"/>
      <c r="CO80" s="401"/>
      <c r="CP80" s="401"/>
      <c r="CQ80" s="401"/>
      <c r="CR80" s="401"/>
      <c r="CS80" s="401"/>
      <c r="CT80" s="401"/>
      <c r="CU80" s="401"/>
      <c r="CV80" s="401"/>
      <c r="CW80" s="401"/>
      <c r="CX80" s="401"/>
      <c r="CY80" s="401"/>
      <c r="CZ80" s="401"/>
      <c r="DA80" s="401"/>
      <c r="DB80" s="401"/>
      <c r="DC80" s="401"/>
      <c r="DD80" s="401"/>
      <c r="DE80" s="401"/>
      <c r="DF80" s="401"/>
      <c r="DG80" s="401"/>
      <c r="DH80" s="401"/>
      <c r="DI80" s="401"/>
      <c r="DJ80" s="401"/>
      <c r="DK80" s="401"/>
      <c r="DL80" s="401"/>
      <c r="DM80" s="401"/>
      <c r="DN80" s="401"/>
      <c r="DO80" s="401"/>
      <c r="DP80" s="401"/>
      <c r="DQ80" s="401"/>
      <c r="DR80" s="401"/>
      <c r="DS80" s="401"/>
      <c r="DT80" s="401"/>
      <c r="DU80" s="401"/>
      <c r="DV80" s="425"/>
    </row>
    <row r="81" spans="1:126" ht="13.5" customHeight="1">
      <c r="A81" s="4"/>
      <c r="B81" s="396" t="s">
        <v>3</v>
      </c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396"/>
      <c r="AK81" s="396"/>
      <c r="AL81" s="396"/>
      <c r="AM81" s="396"/>
      <c r="AN81" s="432" t="s">
        <v>13</v>
      </c>
      <c r="AO81" s="433"/>
      <c r="AP81" s="398"/>
      <c r="AQ81" s="398"/>
      <c r="AR81" s="398"/>
      <c r="AS81" s="398"/>
      <c r="AT81" s="398"/>
      <c r="AU81" s="398"/>
      <c r="AV81" s="398"/>
      <c r="AW81" s="398"/>
      <c r="AX81" s="398"/>
      <c r="AY81" s="398"/>
      <c r="AZ81" s="398"/>
      <c r="BA81" s="398"/>
      <c r="BB81" s="398"/>
      <c r="BC81" s="398"/>
      <c r="BD81" s="398"/>
      <c r="BE81" s="398"/>
      <c r="BF81" s="398"/>
      <c r="BG81" s="398"/>
      <c r="BH81" s="398"/>
      <c r="BI81" s="398"/>
      <c r="BJ81" s="398"/>
      <c r="BK81" s="398"/>
      <c r="BL81" s="398"/>
      <c r="BM81" s="398"/>
      <c r="BN81" s="398"/>
      <c r="BO81" s="398"/>
      <c r="BP81" s="398"/>
      <c r="BQ81" s="398"/>
      <c r="BR81" s="398"/>
      <c r="BS81" s="398"/>
      <c r="BT81" s="398"/>
      <c r="BU81" s="398"/>
      <c r="BV81" s="398"/>
      <c r="BW81" s="398"/>
      <c r="BX81" s="398"/>
      <c r="BY81" s="398"/>
      <c r="BZ81" s="398"/>
      <c r="CA81" s="398"/>
      <c r="CB81" s="398"/>
      <c r="CC81" s="398"/>
      <c r="CD81" s="436" t="s">
        <v>14</v>
      </c>
      <c r="CE81" s="437"/>
      <c r="CF81" s="442" t="s">
        <v>13</v>
      </c>
      <c r="CG81" s="433"/>
      <c r="CH81" s="398"/>
      <c r="CI81" s="398"/>
      <c r="CJ81" s="398"/>
      <c r="CK81" s="398"/>
      <c r="CL81" s="398"/>
      <c r="CM81" s="398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98"/>
      <c r="CZ81" s="398"/>
      <c r="DA81" s="398"/>
      <c r="DB81" s="398"/>
      <c r="DC81" s="398"/>
      <c r="DD81" s="398"/>
      <c r="DE81" s="398"/>
      <c r="DF81" s="398"/>
      <c r="DG81" s="398"/>
      <c r="DH81" s="398"/>
      <c r="DI81" s="398"/>
      <c r="DJ81" s="398"/>
      <c r="DK81" s="398"/>
      <c r="DL81" s="398"/>
      <c r="DM81" s="398"/>
      <c r="DN81" s="398"/>
      <c r="DO81" s="398"/>
      <c r="DP81" s="398"/>
      <c r="DQ81" s="398"/>
      <c r="DR81" s="398"/>
      <c r="DS81" s="398"/>
      <c r="DT81" s="398"/>
      <c r="DU81" s="436" t="s">
        <v>14</v>
      </c>
      <c r="DV81" s="444"/>
    </row>
    <row r="82" spans="1:126" ht="12" customHeight="1">
      <c r="A82" s="6"/>
      <c r="B82" s="440" t="s">
        <v>66</v>
      </c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0"/>
      <c r="AK82" s="440"/>
      <c r="AL82" s="440"/>
      <c r="AM82" s="441"/>
      <c r="AN82" s="434"/>
      <c r="AO82" s="435"/>
      <c r="AP82" s="401"/>
      <c r="AQ82" s="401"/>
      <c r="AR82" s="401"/>
      <c r="AS82" s="401"/>
      <c r="AT82" s="401"/>
      <c r="AU82" s="401"/>
      <c r="AV82" s="401"/>
      <c r="AW82" s="401"/>
      <c r="AX82" s="401"/>
      <c r="AY82" s="401"/>
      <c r="AZ82" s="401"/>
      <c r="BA82" s="401"/>
      <c r="BB82" s="401"/>
      <c r="BC82" s="401"/>
      <c r="BD82" s="401"/>
      <c r="BE82" s="401"/>
      <c r="BF82" s="401"/>
      <c r="BG82" s="401"/>
      <c r="BH82" s="401"/>
      <c r="BI82" s="401"/>
      <c r="BJ82" s="401"/>
      <c r="BK82" s="401"/>
      <c r="BL82" s="401"/>
      <c r="BM82" s="401"/>
      <c r="BN82" s="401"/>
      <c r="BO82" s="401"/>
      <c r="BP82" s="401"/>
      <c r="BQ82" s="401"/>
      <c r="BR82" s="401"/>
      <c r="BS82" s="401"/>
      <c r="BT82" s="401"/>
      <c r="BU82" s="401"/>
      <c r="BV82" s="401"/>
      <c r="BW82" s="401"/>
      <c r="BX82" s="401"/>
      <c r="BY82" s="401"/>
      <c r="BZ82" s="401"/>
      <c r="CA82" s="401"/>
      <c r="CB82" s="401"/>
      <c r="CC82" s="401"/>
      <c r="CD82" s="438"/>
      <c r="CE82" s="439"/>
      <c r="CF82" s="443"/>
      <c r="CG82" s="435"/>
      <c r="CH82" s="401"/>
      <c r="CI82" s="401"/>
      <c r="CJ82" s="401"/>
      <c r="CK82" s="401"/>
      <c r="CL82" s="401"/>
      <c r="CM82" s="401"/>
      <c r="CN82" s="401"/>
      <c r="CO82" s="401"/>
      <c r="CP82" s="401"/>
      <c r="CQ82" s="401"/>
      <c r="CR82" s="401"/>
      <c r="CS82" s="401"/>
      <c r="CT82" s="401"/>
      <c r="CU82" s="401"/>
      <c r="CV82" s="401"/>
      <c r="CW82" s="401"/>
      <c r="CX82" s="401"/>
      <c r="CY82" s="401"/>
      <c r="CZ82" s="401"/>
      <c r="DA82" s="401"/>
      <c r="DB82" s="401"/>
      <c r="DC82" s="401"/>
      <c r="DD82" s="401"/>
      <c r="DE82" s="401"/>
      <c r="DF82" s="401"/>
      <c r="DG82" s="401"/>
      <c r="DH82" s="401"/>
      <c r="DI82" s="401"/>
      <c r="DJ82" s="401"/>
      <c r="DK82" s="401"/>
      <c r="DL82" s="401"/>
      <c r="DM82" s="401"/>
      <c r="DN82" s="401"/>
      <c r="DO82" s="401"/>
      <c r="DP82" s="401"/>
      <c r="DQ82" s="401"/>
      <c r="DR82" s="401"/>
      <c r="DS82" s="401"/>
      <c r="DT82" s="401"/>
      <c r="DU82" s="438"/>
      <c r="DV82" s="445"/>
    </row>
    <row r="83" spans="1:126" ht="20.25" customHeight="1">
      <c r="A83" s="5"/>
      <c r="B83" s="426" t="s">
        <v>66</v>
      </c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34" t="s">
        <v>13</v>
      </c>
      <c r="AO83" s="435"/>
      <c r="AP83" s="401"/>
      <c r="AQ83" s="401"/>
      <c r="AR83" s="401"/>
      <c r="AS83" s="401"/>
      <c r="AT83" s="401"/>
      <c r="AU83" s="401"/>
      <c r="AV83" s="401"/>
      <c r="AW83" s="401"/>
      <c r="AX83" s="401"/>
      <c r="AY83" s="401"/>
      <c r="AZ83" s="401"/>
      <c r="BA83" s="401"/>
      <c r="BB83" s="401"/>
      <c r="BC83" s="401"/>
      <c r="BD83" s="401"/>
      <c r="BE83" s="401"/>
      <c r="BF83" s="401"/>
      <c r="BG83" s="401"/>
      <c r="BH83" s="401"/>
      <c r="BI83" s="401"/>
      <c r="BJ83" s="401"/>
      <c r="BK83" s="401"/>
      <c r="BL83" s="401"/>
      <c r="BM83" s="401"/>
      <c r="BN83" s="401"/>
      <c r="BO83" s="401"/>
      <c r="BP83" s="401"/>
      <c r="BQ83" s="401"/>
      <c r="BR83" s="401"/>
      <c r="BS83" s="401"/>
      <c r="BT83" s="401"/>
      <c r="BU83" s="401"/>
      <c r="BV83" s="401"/>
      <c r="BW83" s="401"/>
      <c r="BX83" s="401"/>
      <c r="BY83" s="401"/>
      <c r="BZ83" s="401"/>
      <c r="CA83" s="401"/>
      <c r="CB83" s="401"/>
      <c r="CC83" s="401"/>
      <c r="CD83" s="438" t="s">
        <v>14</v>
      </c>
      <c r="CE83" s="439"/>
      <c r="CF83" s="443" t="s">
        <v>13</v>
      </c>
      <c r="CG83" s="435"/>
      <c r="CH83" s="401"/>
      <c r="CI83" s="401"/>
      <c r="CJ83" s="401"/>
      <c r="CK83" s="401"/>
      <c r="CL83" s="401"/>
      <c r="CM83" s="401"/>
      <c r="CN83" s="401"/>
      <c r="CO83" s="401"/>
      <c r="CP83" s="401"/>
      <c r="CQ83" s="401"/>
      <c r="CR83" s="401"/>
      <c r="CS83" s="401"/>
      <c r="CT83" s="401"/>
      <c r="CU83" s="401"/>
      <c r="CV83" s="401"/>
      <c r="CW83" s="401"/>
      <c r="CX83" s="401"/>
      <c r="CY83" s="401"/>
      <c r="CZ83" s="401"/>
      <c r="DA83" s="401"/>
      <c r="DB83" s="401"/>
      <c r="DC83" s="401"/>
      <c r="DD83" s="401"/>
      <c r="DE83" s="401"/>
      <c r="DF83" s="401"/>
      <c r="DG83" s="401"/>
      <c r="DH83" s="401"/>
      <c r="DI83" s="401"/>
      <c r="DJ83" s="401"/>
      <c r="DK83" s="401"/>
      <c r="DL83" s="401"/>
      <c r="DM83" s="401"/>
      <c r="DN83" s="401"/>
      <c r="DO83" s="401"/>
      <c r="DP83" s="401"/>
      <c r="DQ83" s="401"/>
      <c r="DR83" s="401"/>
      <c r="DS83" s="401"/>
      <c r="DT83" s="401"/>
      <c r="DU83" s="438" t="s">
        <v>14</v>
      </c>
      <c r="DV83" s="445"/>
    </row>
    <row r="84" spans="1:126" s="2" customFormat="1" ht="12.75" customHeight="1" thickBot="1">
      <c r="A84" s="24"/>
      <c r="B84" s="281" t="s">
        <v>5</v>
      </c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446"/>
      <c r="AO84" s="447"/>
      <c r="AP84" s="447"/>
      <c r="AQ84" s="447"/>
      <c r="AR84" s="447"/>
      <c r="AS84" s="447"/>
      <c r="AT84" s="447"/>
      <c r="AU84" s="447"/>
      <c r="AV84" s="447"/>
      <c r="AW84" s="447"/>
      <c r="AX84" s="447"/>
      <c r="AY84" s="447"/>
      <c r="AZ84" s="447"/>
      <c r="BA84" s="447"/>
      <c r="BB84" s="447"/>
      <c r="BC84" s="447"/>
      <c r="BD84" s="447"/>
      <c r="BE84" s="447"/>
      <c r="BF84" s="447"/>
      <c r="BG84" s="447"/>
      <c r="BH84" s="447"/>
      <c r="BI84" s="447"/>
      <c r="BJ84" s="447"/>
      <c r="BK84" s="447"/>
      <c r="BL84" s="447"/>
      <c r="BM84" s="447"/>
      <c r="BN84" s="447"/>
      <c r="BO84" s="447"/>
      <c r="BP84" s="447"/>
      <c r="BQ84" s="447"/>
      <c r="BR84" s="447"/>
      <c r="BS84" s="447"/>
      <c r="BT84" s="447"/>
      <c r="BU84" s="447"/>
      <c r="BV84" s="447"/>
      <c r="BW84" s="447"/>
      <c r="BX84" s="447"/>
      <c r="BY84" s="447"/>
      <c r="BZ84" s="447"/>
      <c r="CA84" s="447"/>
      <c r="CB84" s="447"/>
      <c r="CC84" s="447"/>
      <c r="CD84" s="447"/>
      <c r="CE84" s="448"/>
      <c r="CF84" s="449"/>
      <c r="CG84" s="447"/>
      <c r="CH84" s="447"/>
      <c r="CI84" s="447"/>
      <c r="CJ84" s="447"/>
      <c r="CK84" s="447"/>
      <c r="CL84" s="447"/>
      <c r="CM84" s="447"/>
      <c r="CN84" s="447"/>
      <c r="CO84" s="447"/>
      <c r="CP84" s="447"/>
      <c r="CQ84" s="447"/>
      <c r="CR84" s="447"/>
      <c r="CS84" s="447"/>
      <c r="CT84" s="447"/>
      <c r="CU84" s="447"/>
      <c r="CV84" s="447"/>
      <c r="CW84" s="447"/>
      <c r="CX84" s="447"/>
      <c r="CY84" s="447"/>
      <c r="CZ84" s="447"/>
      <c r="DA84" s="447"/>
      <c r="DB84" s="447"/>
      <c r="DC84" s="447"/>
      <c r="DD84" s="447"/>
      <c r="DE84" s="447"/>
      <c r="DF84" s="447"/>
      <c r="DG84" s="447"/>
      <c r="DH84" s="447"/>
      <c r="DI84" s="447"/>
      <c r="DJ84" s="447"/>
      <c r="DK84" s="447"/>
      <c r="DL84" s="447"/>
      <c r="DM84" s="447"/>
      <c r="DN84" s="447"/>
      <c r="DO84" s="447"/>
      <c r="DP84" s="447"/>
      <c r="DQ84" s="447"/>
      <c r="DR84" s="447"/>
      <c r="DS84" s="447"/>
      <c r="DT84" s="447"/>
      <c r="DU84" s="447"/>
      <c r="DV84" s="450"/>
    </row>
    <row r="85" s="2" customFormat="1" ht="15.75" customHeight="1">
      <c r="FG85" s="12" t="s">
        <v>77</v>
      </c>
    </row>
    <row r="86" spans="1:124" s="28" customFormat="1" ht="15">
      <c r="A86" s="363" t="s">
        <v>78</v>
      </c>
      <c r="B86" s="363"/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3"/>
      <c r="AX86" s="363"/>
      <c r="AY86" s="363"/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  <c r="BJ86" s="363"/>
      <c r="BK86" s="363"/>
      <c r="BL86" s="363"/>
      <c r="BM86" s="363"/>
      <c r="BN86" s="363"/>
      <c r="BO86" s="363"/>
      <c r="BP86" s="363"/>
      <c r="BQ86" s="363"/>
      <c r="BR86" s="363"/>
      <c r="BS86" s="363"/>
      <c r="BT86" s="363"/>
      <c r="BU86" s="363"/>
      <c r="BV86" s="363"/>
      <c r="BW86" s="363"/>
      <c r="BX86" s="363"/>
      <c r="BY86" s="363"/>
      <c r="BZ86" s="363"/>
      <c r="CA86" s="363"/>
      <c r="CB86" s="363"/>
      <c r="CC86" s="363"/>
      <c r="CD86" s="363"/>
      <c r="CE86" s="363"/>
      <c r="CF86" s="363"/>
      <c r="CG86" s="363"/>
      <c r="CH86" s="363"/>
      <c r="CI86" s="363"/>
      <c r="CJ86" s="363"/>
      <c r="CK86" s="363"/>
      <c r="CL86" s="363"/>
      <c r="CM86" s="363"/>
      <c r="CN86" s="363"/>
      <c r="CO86" s="363"/>
      <c r="CP86" s="363"/>
      <c r="CQ86" s="363"/>
      <c r="CR86" s="363"/>
      <c r="CS86" s="363"/>
      <c r="CT86" s="363"/>
      <c r="CU86" s="363"/>
      <c r="CV86" s="363"/>
      <c r="CW86" s="363"/>
      <c r="CX86" s="363"/>
      <c r="CY86" s="363"/>
      <c r="CZ86" s="363"/>
      <c r="DA86" s="363"/>
      <c r="DB86" s="363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</row>
    <row r="88" spans="1:124" s="2" customFormat="1" ht="13.5" customHeight="1">
      <c r="A88" s="383" t="s">
        <v>6</v>
      </c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  <c r="AM88" s="385"/>
      <c r="AN88" s="16"/>
      <c r="AO88" s="17"/>
      <c r="AP88" s="17"/>
      <c r="AQ88" s="17"/>
      <c r="AR88" s="17" t="s">
        <v>29</v>
      </c>
      <c r="AS88" s="17"/>
      <c r="AT88" s="37"/>
      <c r="AU88" s="37"/>
      <c r="AV88" s="453" t="s">
        <v>192</v>
      </c>
      <c r="AW88" s="453"/>
      <c r="AX88" s="453"/>
      <c r="AY88" s="453"/>
      <c r="AZ88" s="453"/>
      <c r="BA88" s="453"/>
      <c r="BB88" s="453"/>
      <c r="BC88" s="453"/>
      <c r="BD88" s="453"/>
      <c r="BE88" s="453"/>
      <c r="BF88" s="453"/>
      <c r="BG88" s="453"/>
      <c r="BH88" s="453"/>
      <c r="BI88" s="453"/>
      <c r="BJ88" s="453"/>
      <c r="BK88" s="453"/>
      <c r="BL88" s="453"/>
      <c r="BM88" s="37"/>
      <c r="BN88" s="17"/>
      <c r="BO88" s="17"/>
      <c r="BP88" s="18"/>
      <c r="BQ88" s="422" t="s">
        <v>33</v>
      </c>
      <c r="BR88" s="398"/>
      <c r="BS88" s="398"/>
      <c r="BT88" s="398"/>
      <c r="BU88" s="398"/>
      <c r="BV88" s="398"/>
      <c r="BW88" s="398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98"/>
      <c r="CJ88" s="398"/>
      <c r="CK88" s="398"/>
      <c r="CL88" s="398"/>
      <c r="CM88" s="398"/>
      <c r="CN88" s="398"/>
      <c r="CO88" s="398"/>
      <c r="CP88" s="398"/>
      <c r="CQ88" s="398"/>
      <c r="CR88" s="399"/>
      <c r="CS88" s="422" t="s">
        <v>33</v>
      </c>
      <c r="CT88" s="398"/>
      <c r="CU88" s="398"/>
      <c r="CV88" s="398"/>
      <c r="CW88" s="398"/>
      <c r="CX88" s="398"/>
      <c r="CY88" s="398"/>
      <c r="CZ88" s="398"/>
      <c r="DA88" s="398"/>
      <c r="DB88" s="398"/>
      <c r="DC88" s="398"/>
      <c r="DD88" s="398"/>
      <c r="DE88" s="398"/>
      <c r="DF88" s="398"/>
      <c r="DG88" s="398"/>
      <c r="DH88" s="398"/>
      <c r="DI88" s="398"/>
      <c r="DJ88" s="398"/>
      <c r="DK88" s="398"/>
      <c r="DL88" s="398"/>
      <c r="DM88" s="398"/>
      <c r="DN88" s="398"/>
      <c r="DO88" s="398"/>
      <c r="DP88" s="398"/>
      <c r="DQ88" s="398"/>
      <c r="DR88" s="398"/>
      <c r="DS88" s="398"/>
      <c r="DT88" s="399"/>
    </row>
    <row r="89" spans="1:124" s="2" customFormat="1" ht="14.25" customHeight="1">
      <c r="A89" s="386"/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8"/>
      <c r="AN89" s="19"/>
      <c r="AV89" s="451">
        <v>20</v>
      </c>
      <c r="AW89" s="451"/>
      <c r="AX89" s="451"/>
      <c r="AY89" s="451"/>
      <c r="AZ89" s="452" t="s">
        <v>179</v>
      </c>
      <c r="BA89" s="452"/>
      <c r="BB89" s="452"/>
      <c r="BC89" s="452"/>
      <c r="BD89" s="2" t="s">
        <v>30</v>
      </c>
      <c r="BP89" s="20"/>
      <c r="BQ89" s="19"/>
      <c r="BX89" s="451">
        <v>20</v>
      </c>
      <c r="BY89" s="451"/>
      <c r="BZ89" s="451"/>
      <c r="CA89" s="451"/>
      <c r="CB89" s="452" t="s">
        <v>180</v>
      </c>
      <c r="CC89" s="452"/>
      <c r="CD89" s="452"/>
      <c r="CE89" s="452"/>
      <c r="CF89" s="452"/>
      <c r="CG89" s="452"/>
      <c r="CH89" s="2" t="s">
        <v>32</v>
      </c>
      <c r="CR89" s="20"/>
      <c r="CS89" s="19"/>
      <c r="CZ89" s="451">
        <v>20</v>
      </c>
      <c r="DA89" s="451"/>
      <c r="DB89" s="451"/>
      <c r="DC89" s="451"/>
      <c r="DD89" s="452" t="s">
        <v>193</v>
      </c>
      <c r="DE89" s="452"/>
      <c r="DF89" s="452"/>
      <c r="DG89" s="452"/>
      <c r="DH89" s="452"/>
      <c r="DI89" s="452"/>
      <c r="DJ89" s="2" t="s">
        <v>34</v>
      </c>
      <c r="DT89" s="20"/>
    </row>
    <row r="90" spans="1:124" s="2" customFormat="1" ht="6" customHeight="1" thickBot="1">
      <c r="A90" s="389"/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1"/>
      <c r="AN90" s="19"/>
      <c r="BP90" s="20"/>
      <c r="BQ90" s="19"/>
      <c r="CR90" s="20"/>
      <c r="CS90" s="19"/>
      <c r="DT90" s="20"/>
    </row>
    <row r="91" spans="1:124" s="13" customFormat="1" ht="30" customHeight="1">
      <c r="A91" s="24"/>
      <c r="B91" s="454" t="s">
        <v>72</v>
      </c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5">
        <v>6031</v>
      </c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4"/>
      <c r="BD91" s="394"/>
      <c r="BE91" s="394"/>
      <c r="BF91" s="394"/>
      <c r="BG91" s="394"/>
      <c r="BH91" s="394"/>
      <c r="BI91" s="394"/>
      <c r="BJ91" s="394"/>
      <c r="BK91" s="394"/>
      <c r="BL91" s="394"/>
      <c r="BM91" s="394"/>
      <c r="BN91" s="394"/>
      <c r="BO91" s="394"/>
      <c r="BP91" s="395"/>
      <c r="BQ91" s="456">
        <v>7808</v>
      </c>
      <c r="BR91" s="394"/>
      <c r="BS91" s="394"/>
      <c r="BT91" s="394"/>
      <c r="BU91" s="394"/>
      <c r="BV91" s="394"/>
      <c r="BW91" s="394"/>
      <c r="BX91" s="394"/>
      <c r="BY91" s="394"/>
      <c r="BZ91" s="394"/>
      <c r="CA91" s="394"/>
      <c r="CB91" s="394"/>
      <c r="CC91" s="394"/>
      <c r="CD91" s="394"/>
      <c r="CE91" s="394"/>
      <c r="CF91" s="394"/>
      <c r="CG91" s="394"/>
      <c r="CH91" s="394"/>
      <c r="CI91" s="394"/>
      <c r="CJ91" s="394"/>
      <c r="CK91" s="394"/>
      <c r="CL91" s="394"/>
      <c r="CM91" s="394"/>
      <c r="CN91" s="394"/>
      <c r="CO91" s="394"/>
      <c r="CP91" s="394"/>
      <c r="CQ91" s="394"/>
      <c r="CR91" s="395"/>
      <c r="CS91" s="420"/>
      <c r="CT91" s="394"/>
      <c r="CU91" s="394"/>
      <c r="CV91" s="394"/>
      <c r="CW91" s="394"/>
      <c r="CX91" s="394"/>
      <c r="CY91" s="394"/>
      <c r="CZ91" s="394"/>
      <c r="DA91" s="394"/>
      <c r="DB91" s="394"/>
      <c r="DC91" s="394"/>
      <c r="DD91" s="394"/>
      <c r="DE91" s="394"/>
      <c r="DF91" s="394"/>
      <c r="DG91" s="394"/>
      <c r="DH91" s="394"/>
      <c r="DI91" s="394"/>
      <c r="DJ91" s="394"/>
      <c r="DK91" s="394"/>
      <c r="DL91" s="394"/>
      <c r="DM91" s="394"/>
      <c r="DN91" s="394"/>
      <c r="DO91" s="394"/>
      <c r="DP91" s="394"/>
      <c r="DQ91" s="394"/>
      <c r="DR91" s="394"/>
      <c r="DS91" s="394"/>
      <c r="DT91" s="421"/>
    </row>
    <row r="92" spans="1:124" s="13" customFormat="1" ht="30" customHeight="1">
      <c r="A92" s="25"/>
      <c r="B92" s="392" t="s">
        <v>73</v>
      </c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2"/>
      <c r="AE92" s="392"/>
      <c r="AF92" s="392"/>
      <c r="AG92" s="392"/>
      <c r="AH92" s="392"/>
      <c r="AI92" s="392"/>
      <c r="AJ92" s="392"/>
      <c r="AK92" s="392"/>
      <c r="AL92" s="392"/>
      <c r="AM92" s="392"/>
      <c r="AN92" s="397"/>
      <c r="AO92" s="398"/>
      <c r="AP92" s="398"/>
      <c r="AQ92" s="398"/>
      <c r="AR92" s="398"/>
      <c r="AS92" s="398"/>
      <c r="AT92" s="398"/>
      <c r="AU92" s="398"/>
      <c r="AV92" s="398"/>
      <c r="AW92" s="398"/>
      <c r="AX92" s="398"/>
      <c r="AY92" s="398"/>
      <c r="AZ92" s="398"/>
      <c r="BA92" s="398"/>
      <c r="BB92" s="398"/>
      <c r="BC92" s="398"/>
      <c r="BD92" s="398"/>
      <c r="BE92" s="398"/>
      <c r="BF92" s="398"/>
      <c r="BG92" s="398"/>
      <c r="BH92" s="398"/>
      <c r="BI92" s="398"/>
      <c r="BJ92" s="398"/>
      <c r="BK92" s="398"/>
      <c r="BL92" s="398"/>
      <c r="BM92" s="398"/>
      <c r="BN92" s="398"/>
      <c r="BO92" s="398"/>
      <c r="BP92" s="399"/>
      <c r="BQ92" s="422"/>
      <c r="BR92" s="398"/>
      <c r="BS92" s="398"/>
      <c r="BT92" s="398"/>
      <c r="BU92" s="398"/>
      <c r="BV92" s="398"/>
      <c r="BW92" s="398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98"/>
      <c r="CJ92" s="398"/>
      <c r="CK92" s="398"/>
      <c r="CL92" s="398"/>
      <c r="CM92" s="398"/>
      <c r="CN92" s="398"/>
      <c r="CO92" s="398"/>
      <c r="CP92" s="398"/>
      <c r="CQ92" s="398"/>
      <c r="CR92" s="399"/>
      <c r="CS92" s="422"/>
      <c r="CT92" s="398"/>
      <c r="CU92" s="398"/>
      <c r="CV92" s="398"/>
      <c r="CW92" s="398"/>
      <c r="CX92" s="398"/>
      <c r="CY92" s="398"/>
      <c r="CZ92" s="398"/>
      <c r="DA92" s="398"/>
      <c r="DB92" s="398"/>
      <c r="DC92" s="398"/>
      <c r="DD92" s="398"/>
      <c r="DE92" s="398"/>
      <c r="DF92" s="398"/>
      <c r="DG92" s="398"/>
      <c r="DH92" s="398"/>
      <c r="DI92" s="398"/>
      <c r="DJ92" s="398"/>
      <c r="DK92" s="398"/>
      <c r="DL92" s="398"/>
      <c r="DM92" s="398"/>
      <c r="DN92" s="398"/>
      <c r="DO92" s="398"/>
      <c r="DP92" s="398"/>
      <c r="DQ92" s="398"/>
      <c r="DR92" s="398"/>
      <c r="DS92" s="398"/>
      <c r="DT92" s="423"/>
    </row>
    <row r="93" spans="1:124" s="13" customFormat="1" ht="30" customHeight="1">
      <c r="A93" s="24"/>
      <c r="B93" s="454" t="s">
        <v>74</v>
      </c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7">
        <v>5340</v>
      </c>
      <c r="AO93" s="428"/>
      <c r="AP93" s="428"/>
      <c r="AQ93" s="428"/>
      <c r="AR93" s="428"/>
      <c r="AS93" s="428"/>
      <c r="AT93" s="428"/>
      <c r="AU93" s="428"/>
      <c r="AV93" s="428"/>
      <c r="AW93" s="428"/>
      <c r="AX93" s="428"/>
      <c r="AY93" s="428"/>
      <c r="AZ93" s="428"/>
      <c r="BA93" s="428"/>
      <c r="BB93" s="428"/>
      <c r="BC93" s="428"/>
      <c r="BD93" s="428"/>
      <c r="BE93" s="428"/>
      <c r="BF93" s="428"/>
      <c r="BG93" s="428"/>
      <c r="BH93" s="428"/>
      <c r="BI93" s="428"/>
      <c r="BJ93" s="428"/>
      <c r="BK93" s="428"/>
      <c r="BL93" s="428"/>
      <c r="BM93" s="428"/>
      <c r="BN93" s="428"/>
      <c r="BO93" s="428"/>
      <c r="BP93" s="429"/>
      <c r="BQ93" s="430"/>
      <c r="BR93" s="428"/>
      <c r="BS93" s="428"/>
      <c r="BT93" s="428"/>
      <c r="BU93" s="428"/>
      <c r="BV93" s="428"/>
      <c r="BW93" s="428"/>
      <c r="BX93" s="428"/>
      <c r="BY93" s="428"/>
      <c r="BZ93" s="428"/>
      <c r="CA93" s="428"/>
      <c r="CB93" s="428"/>
      <c r="CC93" s="428"/>
      <c r="CD93" s="428"/>
      <c r="CE93" s="428"/>
      <c r="CF93" s="428"/>
      <c r="CG93" s="428"/>
      <c r="CH93" s="428"/>
      <c r="CI93" s="428"/>
      <c r="CJ93" s="428"/>
      <c r="CK93" s="428"/>
      <c r="CL93" s="428"/>
      <c r="CM93" s="428"/>
      <c r="CN93" s="428"/>
      <c r="CO93" s="428"/>
      <c r="CP93" s="428"/>
      <c r="CQ93" s="428"/>
      <c r="CR93" s="429"/>
      <c r="CS93" s="430"/>
      <c r="CT93" s="428"/>
      <c r="CU93" s="428"/>
      <c r="CV93" s="428"/>
      <c r="CW93" s="428"/>
      <c r="CX93" s="428"/>
      <c r="CY93" s="428"/>
      <c r="CZ93" s="428"/>
      <c r="DA93" s="428"/>
      <c r="DB93" s="428"/>
      <c r="DC93" s="428"/>
      <c r="DD93" s="428"/>
      <c r="DE93" s="428"/>
      <c r="DF93" s="428"/>
      <c r="DG93" s="428"/>
      <c r="DH93" s="428"/>
      <c r="DI93" s="428"/>
      <c r="DJ93" s="428"/>
      <c r="DK93" s="428"/>
      <c r="DL93" s="428"/>
      <c r="DM93" s="428"/>
      <c r="DN93" s="428"/>
      <c r="DO93" s="428"/>
      <c r="DP93" s="428"/>
      <c r="DQ93" s="428"/>
      <c r="DR93" s="428"/>
      <c r="DS93" s="428"/>
      <c r="DT93" s="431"/>
    </row>
    <row r="94" spans="1:124" s="13" customFormat="1" ht="30" customHeight="1">
      <c r="A94" s="24"/>
      <c r="B94" s="454" t="s">
        <v>75</v>
      </c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7">
        <v>15701</v>
      </c>
      <c r="AO94" s="428"/>
      <c r="AP94" s="428"/>
      <c r="AQ94" s="428"/>
      <c r="AR94" s="428"/>
      <c r="AS94" s="428"/>
      <c r="AT94" s="428"/>
      <c r="AU94" s="428"/>
      <c r="AV94" s="428"/>
      <c r="AW94" s="428"/>
      <c r="AX94" s="428"/>
      <c r="AY94" s="428"/>
      <c r="AZ94" s="428"/>
      <c r="BA94" s="428"/>
      <c r="BB94" s="428"/>
      <c r="BC94" s="428"/>
      <c r="BD94" s="428"/>
      <c r="BE94" s="428"/>
      <c r="BF94" s="428"/>
      <c r="BG94" s="428"/>
      <c r="BH94" s="428"/>
      <c r="BI94" s="428"/>
      <c r="BJ94" s="428"/>
      <c r="BK94" s="428"/>
      <c r="BL94" s="428"/>
      <c r="BM94" s="428"/>
      <c r="BN94" s="428"/>
      <c r="BO94" s="428"/>
      <c r="BP94" s="429"/>
      <c r="BQ94" s="458">
        <v>14601</v>
      </c>
      <c r="BR94" s="428"/>
      <c r="BS94" s="428"/>
      <c r="BT94" s="428"/>
      <c r="BU94" s="428"/>
      <c r="BV94" s="428"/>
      <c r="BW94" s="428"/>
      <c r="BX94" s="428"/>
      <c r="BY94" s="428"/>
      <c r="BZ94" s="428"/>
      <c r="CA94" s="428"/>
      <c r="CB94" s="428"/>
      <c r="CC94" s="428"/>
      <c r="CD94" s="428"/>
      <c r="CE94" s="428"/>
      <c r="CF94" s="428"/>
      <c r="CG94" s="428"/>
      <c r="CH94" s="428"/>
      <c r="CI94" s="428"/>
      <c r="CJ94" s="428"/>
      <c r="CK94" s="428"/>
      <c r="CL94" s="428"/>
      <c r="CM94" s="428"/>
      <c r="CN94" s="428"/>
      <c r="CO94" s="428"/>
      <c r="CP94" s="428"/>
      <c r="CQ94" s="428"/>
      <c r="CR94" s="429"/>
      <c r="CS94" s="430"/>
      <c r="CT94" s="428"/>
      <c r="CU94" s="428"/>
      <c r="CV94" s="428"/>
      <c r="CW94" s="428"/>
      <c r="CX94" s="428"/>
      <c r="CY94" s="428"/>
      <c r="CZ94" s="428"/>
      <c r="DA94" s="428"/>
      <c r="DB94" s="428"/>
      <c r="DC94" s="428"/>
      <c r="DD94" s="428"/>
      <c r="DE94" s="428"/>
      <c r="DF94" s="428"/>
      <c r="DG94" s="428"/>
      <c r="DH94" s="428"/>
      <c r="DI94" s="428"/>
      <c r="DJ94" s="428"/>
      <c r="DK94" s="428"/>
      <c r="DL94" s="428"/>
      <c r="DM94" s="428"/>
      <c r="DN94" s="428"/>
      <c r="DO94" s="428"/>
      <c r="DP94" s="428"/>
      <c r="DQ94" s="428"/>
      <c r="DR94" s="428"/>
      <c r="DS94" s="428"/>
      <c r="DT94" s="431"/>
    </row>
    <row r="95" spans="1:124" s="13" customFormat="1" ht="65.25" customHeight="1">
      <c r="A95" s="24"/>
      <c r="B95" s="454" t="s">
        <v>76</v>
      </c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27"/>
      <c r="AO95" s="428"/>
      <c r="AP95" s="428"/>
      <c r="AQ95" s="428"/>
      <c r="AR95" s="428"/>
      <c r="AS95" s="428"/>
      <c r="AT95" s="428"/>
      <c r="AU95" s="428"/>
      <c r="AV95" s="428"/>
      <c r="AW95" s="428"/>
      <c r="AX95" s="428"/>
      <c r="AY95" s="428"/>
      <c r="AZ95" s="428"/>
      <c r="BA95" s="428"/>
      <c r="BB95" s="428"/>
      <c r="BC95" s="428"/>
      <c r="BD95" s="428"/>
      <c r="BE95" s="428"/>
      <c r="BF95" s="428"/>
      <c r="BG95" s="428"/>
      <c r="BH95" s="428"/>
      <c r="BI95" s="428"/>
      <c r="BJ95" s="428"/>
      <c r="BK95" s="428"/>
      <c r="BL95" s="428"/>
      <c r="BM95" s="428"/>
      <c r="BN95" s="428"/>
      <c r="BO95" s="428"/>
      <c r="BP95" s="429"/>
      <c r="BQ95" s="430"/>
      <c r="BR95" s="428"/>
      <c r="BS95" s="428"/>
      <c r="BT95" s="428"/>
      <c r="BU95" s="428"/>
      <c r="BV95" s="428"/>
      <c r="BW95" s="428"/>
      <c r="BX95" s="428"/>
      <c r="BY95" s="428"/>
      <c r="BZ95" s="428"/>
      <c r="CA95" s="428"/>
      <c r="CB95" s="428"/>
      <c r="CC95" s="428"/>
      <c r="CD95" s="428"/>
      <c r="CE95" s="428"/>
      <c r="CF95" s="428"/>
      <c r="CG95" s="428"/>
      <c r="CH95" s="428"/>
      <c r="CI95" s="428"/>
      <c r="CJ95" s="428"/>
      <c r="CK95" s="428"/>
      <c r="CL95" s="428"/>
      <c r="CM95" s="428"/>
      <c r="CN95" s="428"/>
      <c r="CO95" s="428"/>
      <c r="CP95" s="428"/>
      <c r="CQ95" s="428"/>
      <c r="CR95" s="429"/>
      <c r="CS95" s="430"/>
      <c r="CT95" s="428"/>
      <c r="CU95" s="428"/>
      <c r="CV95" s="428"/>
      <c r="CW95" s="428"/>
      <c r="CX95" s="428"/>
      <c r="CY95" s="428"/>
      <c r="CZ95" s="428"/>
      <c r="DA95" s="428"/>
      <c r="DB95" s="428"/>
      <c r="DC95" s="428"/>
      <c r="DD95" s="428"/>
      <c r="DE95" s="428"/>
      <c r="DF95" s="428"/>
      <c r="DG95" s="428"/>
      <c r="DH95" s="428"/>
      <c r="DI95" s="428"/>
      <c r="DJ95" s="428"/>
      <c r="DK95" s="428"/>
      <c r="DL95" s="428"/>
      <c r="DM95" s="428"/>
      <c r="DN95" s="428"/>
      <c r="DO95" s="428"/>
      <c r="DP95" s="428"/>
      <c r="DQ95" s="428"/>
      <c r="DR95" s="428"/>
      <c r="DS95" s="428"/>
      <c r="DT95" s="431"/>
    </row>
    <row r="96" spans="1:124" s="13" customFormat="1" ht="30" customHeight="1">
      <c r="A96" s="24"/>
      <c r="B96" s="454" t="s">
        <v>79</v>
      </c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27"/>
      <c r="AO96" s="428"/>
      <c r="AP96" s="428"/>
      <c r="AQ96" s="428"/>
      <c r="AR96" s="428"/>
      <c r="AS96" s="428"/>
      <c r="AT96" s="428"/>
      <c r="AU96" s="428"/>
      <c r="AV96" s="428"/>
      <c r="AW96" s="428"/>
      <c r="AX96" s="428"/>
      <c r="AY96" s="428"/>
      <c r="AZ96" s="428"/>
      <c r="BA96" s="428"/>
      <c r="BB96" s="428"/>
      <c r="BC96" s="428"/>
      <c r="BD96" s="428"/>
      <c r="BE96" s="428"/>
      <c r="BF96" s="428"/>
      <c r="BG96" s="428"/>
      <c r="BH96" s="428"/>
      <c r="BI96" s="428"/>
      <c r="BJ96" s="428"/>
      <c r="BK96" s="428"/>
      <c r="BL96" s="428"/>
      <c r="BM96" s="428"/>
      <c r="BN96" s="428"/>
      <c r="BO96" s="428"/>
      <c r="BP96" s="429"/>
      <c r="BQ96" s="430"/>
      <c r="BR96" s="428"/>
      <c r="BS96" s="428"/>
      <c r="BT96" s="428"/>
      <c r="BU96" s="428"/>
      <c r="BV96" s="428"/>
      <c r="BW96" s="428"/>
      <c r="BX96" s="428"/>
      <c r="BY96" s="428"/>
      <c r="BZ96" s="428"/>
      <c r="CA96" s="428"/>
      <c r="CB96" s="428"/>
      <c r="CC96" s="428"/>
      <c r="CD96" s="428"/>
      <c r="CE96" s="428"/>
      <c r="CF96" s="428"/>
      <c r="CG96" s="428"/>
      <c r="CH96" s="428"/>
      <c r="CI96" s="428"/>
      <c r="CJ96" s="428"/>
      <c r="CK96" s="428"/>
      <c r="CL96" s="428"/>
      <c r="CM96" s="428"/>
      <c r="CN96" s="428"/>
      <c r="CO96" s="428"/>
      <c r="CP96" s="428"/>
      <c r="CQ96" s="428"/>
      <c r="CR96" s="429"/>
      <c r="CS96" s="430"/>
      <c r="CT96" s="428"/>
      <c r="CU96" s="428"/>
      <c r="CV96" s="428"/>
      <c r="CW96" s="428"/>
      <c r="CX96" s="428"/>
      <c r="CY96" s="428"/>
      <c r="CZ96" s="428"/>
      <c r="DA96" s="428"/>
      <c r="DB96" s="428"/>
      <c r="DC96" s="428"/>
      <c r="DD96" s="428"/>
      <c r="DE96" s="428"/>
      <c r="DF96" s="428"/>
      <c r="DG96" s="428"/>
      <c r="DH96" s="428"/>
      <c r="DI96" s="428"/>
      <c r="DJ96" s="428"/>
      <c r="DK96" s="428"/>
      <c r="DL96" s="428"/>
      <c r="DM96" s="428"/>
      <c r="DN96" s="428"/>
      <c r="DO96" s="428"/>
      <c r="DP96" s="428"/>
      <c r="DQ96" s="428"/>
      <c r="DR96" s="428"/>
      <c r="DS96" s="428"/>
      <c r="DT96" s="431"/>
    </row>
    <row r="97" spans="1:124" s="13" customFormat="1" ht="28.5" customHeight="1" thickBot="1">
      <c r="A97" s="24"/>
      <c r="B97" s="459" t="s">
        <v>80</v>
      </c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459"/>
      <c r="AL97" s="459"/>
      <c r="AM97" s="460"/>
      <c r="AN97" s="461">
        <v>30437</v>
      </c>
      <c r="AO97" s="447"/>
      <c r="AP97" s="447"/>
      <c r="AQ97" s="447"/>
      <c r="AR97" s="447"/>
      <c r="AS97" s="447"/>
      <c r="AT97" s="447"/>
      <c r="AU97" s="447"/>
      <c r="AV97" s="447"/>
      <c r="AW97" s="447"/>
      <c r="AX97" s="447"/>
      <c r="AY97" s="447"/>
      <c r="AZ97" s="447"/>
      <c r="BA97" s="447"/>
      <c r="BB97" s="447"/>
      <c r="BC97" s="447"/>
      <c r="BD97" s="447"/>
      <c r="BE97" s="447"/>
      <c r="BF97" s="447"/>
      <c r="BG97" s="447"/>
      <c r="BH97" s="447"/>
      <c r="BI97" s="447"/>
      <c r="BJ97" s="447"/>
      <c r="BK97" s="447"/>
      <c r="BL97" s="447"/>
      <c r="BM97" s="447"/>
      <c r="BN97" s="447"/>
      <c r="BO97" s="447"/>
      <c r="BP97" s="448"/>
      <c r="BQ97" s="462">
        <v>23305</v>
      </c>
      <c r="BR97" s="447"/>
      <c r="BS97" s="447"/>
      <c r="BT97" s="447"/>
      <c r="BU97" s="447"/>
      <c r="BV97" s="447"/>
      <c r="BW97" s="447"/>
      <c r="BX97" s="447"/>
      <c r="BY97" s="447"/>
      <c r="BZ97" s="447"/>
      <c r="CA97" s="447"/>
      <c r="CB97" s="447"/>
      <c r="CC97" s="447"/>
      <c r="CD97" s="447"/>
      <c r="CE97" s="447"/>
      <c r="CF97" s="447"/>
      <c r="CG97" s="447"/>
      <c r="CH97" s="447"/>
      <c r="CI97" s="447"/>
      <c r="CJ97" s="447"/>
      <c r="CK97" s="447"/>
      <c r="CL97" s="447"/>
      <c r="CM97" s="447"/>
      <c r="CN97" s="447"/>
      <c r="CO97" s="447"/>
      <c r="CP97" s="447"/>
      <c r="CQ97" s="447"/>
      <c r="CR97" s="448"/>
      <c r="CS97" s="449"/>
      <c r="CT97" s="447"/>
      <c r="CU97" s="447"/>
      <c r="CV97" s="447"/>
      <c r="CW97" s="447"/>
      <c r="CX97" s="447"/>
      <c r="CY97" s="447"/>
      <c r="CZ97" s="447"/>
      <c r="DA97" s="447"/>
      <c r="DB97" s="447"/>
      <c r="DC97" s="447"/>
      <c r="DD97" s="447"/>
      <c r="DE97" s="447"/>
      <c r="DF97" s="447"/>
      <c r="DG97" s="447"/>
      <c r="DH97" s="447"/>
      <c r="DI97" s="447"/>
      <c r="DJ97" s="447"/>
      <c r="DK97" s="447"/>
      <c r="DL97" s="447"/>
      <c r="DM97" s="447"/>
      <c r="DN97" s="447"/>
      <c r="DO97" s="447"/>
      <c r="DP97" s="447"/>
      <c r="DQ97" s="447"/>
      <c r="DR97" s="447"/>
      <c r="DS97" s="447"/>
      <c r="DT97" s="450"/>
    </row>
  </sheetData>
  <mergeCells count="622">
    <mergeCell ref="B10:V13"/>
    <mergeCell ref="W20:AB20"/>
    <mergeCell ref="AC20:AE20"/>
    <mergeCell ref="W18:AB18"/>
    <mergeCell ref="AC18:AE18"/>
    <mergeCell ref="W14:AB14"/>
    <mergeCell ref="AC14:AE14"/>
    <mergeCell ref="W16:AB16"/>
    <mergeCell ref="AC16:AE16"/>
    <mergeCell ref="W10:AB10"/>
    <mergeCell ref="AF20:AI20"/>
    <mergeCell ref="AW18:AX19"/>
    <mergeCell ref="AW20:AX21"/>
    <mergeCell ref="BH14:BI15"/>
    <mergeCell ref="AY18:BG19"/>
    <mergeCell ref="AF14:AI14"/>
    <mergeCell ref="AF16:AI16"/>
    <mergeCell ref="AF18:AI18"/>
    <mergeCell ref="BH18:BI19"/>
    <mergeCell ref="AY20:BG21"/>
    <mergeCell ref="AW10:AX11"/>
    <mergeCell ref="AC10:AE10"/>
    <mergeCell ref="W12:AB12"/>
    <mergeCell ref="AC12:AE12"/>
    <mergeCell ref="AJ10:AV11"/>
    <mergeCell ref="AF10:AI10"/>
    <mergeCell ref="AF12:AI12"/>
    <mergeCell ref="BH20:BI21"/>
    <mergeCell ref="AJ12:AV13"/>
    <mergeCell ref="AJ14:AV15"/>
    <mergeCell ref="AJ16:AV17"/>
    <mergeCell ref="AW16:AX17"/>
    <mergeCell ref="AW12:AX13"/>
    <mergeCell ref="AW14:AX15"/>
    <mergeCell ref="AJ20:AV21"/>
    <mergeCell ref="AJ18:AV19"/>
    <mergeCell ref="BJ10:BU11"/>
    <mergeCell ref="BJ12:BU13"/>
    <mergeCell ref="BJ14:BU15"/>
    <mergeCell ref="AY16:BG17"/>
    <mergeCell ref="BH16:BI17"/>
    <mergeCell ref="AY10:BG11"/>
    <mergeCell ref="AY12:BG13"/>
    <mergeCell ref="AY14:BG15"/>
    <mergeCell ref="BH10:BI11"/>
    <mergeCell ref="BH12:BI13"/>
    <mergeCell ref="BV10:BW11"/>
    <mergeCell ref="BX10:CF11"/>
    <mergeCell ref="CG10:CH11"/>
    <mergeCell ref="BJ20:BU21"/>
    <mergeCell ref="BJ16:BU17"/>
    <mergeCell ref="BJ18:BU19"/>
    <mergeCell ref="BV12:BW13"/>
    <mergeCell ref="BX12:CF13"/>
    <mergeCell ref="CG12:CH13"/>
    <mergeCell ref="BV14:BW15"/>
    <mergeCell ref="BV16:BW17"/>
    <mergeCell ref="BX16:CF17"/>
    <mergeCell ref="CG16:CH17"/>
    <mergeCell ref="BV18:BW19"/>
    <mergeCell ref="BX18:CF19"/>
    <mergeCell ref="CG18:CH19"/>
    <mergeCell ref="CI10:CU11"/>
    <mergeCell ref="CI14:CU15"/>
    <mergeCell ref="BV20:BW21"/>
    <mergeCell ref="BX20:CF21"/>
    <mergeCell ref="CG20:CH21"/>
    <mergeCell ref="CI16:CU17"/>
    <mergeCell ref="CI18:CU19"/>
    <mergeCell ref="CI20:CU21"/>
    <mergeCell ref="BX14:CF15"/>
    <mergeCell ref="CG14:CH15"/>
    <mergeCell ref="CV10:CW11"/>
    <mergeCell ref="CX10:DF11"/>
    <mergeCell ref="DG10:DH11"/>
    <mergeCell ref="CV8:DH9"/>
    <mergeCell ref="CI12:CU13"/>
    <mergeCell ref="CV16:CW17"/>
    <mergeCell ref="CX16:DF17"/>
    <mergeCell ref="DG16:DH17"/>
    <mergeCell ref="CX14:DF15"/>
    <mergeCell ref="CV12:CW13"/>
    <mergeCell ref="CX12:DF13"/>
    <mergeCell ref="DG12:DH13"/>
    <mergeCell ref="CV14:CW15"/>
    <mergeCell ref="DG14:DH15"/>
    <mergeCell ref="CV18:CW19"/>
    <mergeCell ref="CX18:DF19"/>
    <mergeCell ref="DG18:DH19"/>
    <mergeCell ref="CV20:CW21"/>
    <mergeCell ref="CX20:DF21"/>
    <mergeCell ref="DG20:DH21"/>
    <mergeCell ref="EH14:ET15"/>
    <mergeCell ref="EW10:FE11"/>
    <mergeCell ref="DU20:EG21"/>
    <mergeCell ref="DI10:DT11"/>
    <mergeCell ref="DI12:DT13"/>
    <mergeCell ref="DI14:DT15"/>
    <mergeCell ref="DI16:DT17"/>
    <mergeCell ref="DU16:EG17"/>
    <mergeCell ref="DU18:EG19"/>
    <mergeCell ref="EH18:ET19"/>
    <mergeCell ref="EH20:ET21"/>
    <mergeCell ref="EH16:ET17"/>
    <mergeCell ref="FF10:FG11"/>
    <mergeCell ref="EU12:EV13"/>
    <mergeCell ref="EW12:FE13"/>
    <mergeCell ref="FF12:FG13"/>
    <mergeCell ref="EU10:EV11"/>
    <mergeCell ref="EH10:ET11"/>
    <mergeCell ref="EH12:ET13"/>
    <mergeCell ref="EU20:EV21"/>
    <mergeCell ref="EW20:FE21"/>
    <mergeCell ref="FF20:FG21"/>
    <mergeCell ref="EW22:FE23"/>
    <mergeCell ref="FF22:FG23"/>
    <mergeCell ref="EU18:EV19"/>
    <mergeCell ref="EW18:FE19"/>
    <mergeCell ref="FF18:FG19"/>
    <mergeCell ref="FF14:FG15"/>
    <mergeCell ref="EU16:EV17"/>
    <mergeCell ref="EW16:FE17"/>
    <mergeCell ref="FF16:FG17"/>
    <mergeCell ref="EU14:EV15"/>
    <mergeCell ref="EW14:FE15"/>
    <mergeCell ref="A3:FG3"/>
    <mergeCell ref="A5:FG5"/>
    <mergeCell ref="BV9:CH9"/>
    <mergeCell ref="DU9:EG9"/>
    <mergeCell ref="AJ7:BI7"/>
    <mergeCell ref="BV8:CU8"/>
    <mergeCell ref="CI9:CU9"/>
    <mergeCell ref="W7:AI9"/>
    <mergeCell ref="A7:V9"/>
    <mergeCell ref="EH7:FG7"/>
    <mergeCell ref="DI18:DT19"/>
    <mergeCell ref="DI20:DT21"/>
    <mergeCell ref="DU10:EG11"/>
    <mergeCell ref="DU12:EG13"/>
    <mergeCell ref="DU14:EG15"/>
    <mergeCell ref="BJ32:BU33"/>
    <mergeCell ref="BV32:BW33"/>
    <mergeCell ref="BX32:CF33"/>
    <mergeCell ref="CG32:CH33"/>
    <mergeCell ref="B97:AM97"/>
    <mergeCell ref="AN97:BP97"/>
    <mergeCell ref="BQ97:CR97"/>
    <mergeCell ref="CS97:DT97"/>
    <mergeCell ref="B96:AM96"/>
    <mergeCell ref="AN96:BP96"/>
    <mergeCell ref="BQ96:CR96"/>
    <mergeCell ref="CS96:DT96"/>
    <mergeCell ref="B95:AM95"/>
    <mergeCell ref="AN95:BP95"/>
    <mergeCell ref="BQ95:CR95"/>
    <mergeCell ref="CS95:DT95"/>
    <mergeCell ref="B94:AM94"/>
    <mergeCell ref="AN94:BP94"/>
    <mergeCell ref="BQ94:CR94"/>
    <mergeCell ref="CS94:DT94"/>
    <mergeCell ref="B93:AM93"/>
    <mergeCell ref="AN93:BP93"/>
    <mergeCell ref="BQ93:CR93"/>
    <mergeCell ref="CS93:DT93"/>
    <mergeCell ref="B92:AM92"/>
    <mergeCell ref="AN92:BP92"/>
    <mergeCell ref="BQ92:CR92"/>
    <mergeCell ref="CS92:DT92"/>
    <mergeCell ref="B91:AM91"/>
    <mergeCell ref="AN91:BP91"/>
    <mergeCell ref="BQ91:CR91"/>
    <mergeCell ref="CS91:DT91"/>
    <mergeCell ref="BQ88:CR88"/>
    <mergeCell ref="CS88:DT88"/>
    <mergeCell ref="AV89:AY89"/>
    <mergeCell ref="AZ89:BC89"/>
    <mergeCell ref="BX89:CA89"/>
    <mergeCell ref="CB89:CG89"/>
    <mergeCell ref="CZ89:DC89"/>
    <mergeCell ref="DD89:DI89"/>
    <mergeCell ref="AV88:BL88"/>
    <mergeCell ref="B84:AM84"/>
    <mergeCell ref="AN84:CE84"/>
    <mergeCell ref="CF84:DV84"/>
    <mergeCell ref="A86:DT86"/>
    <mergeCell ref="DU81:DV82"/>
    <mergeCell ref="B83:AM83"/>
    <mergeCell ref="AN83:AO83"/>
    <mergeCell ref="AP83:CC83"/>
    <mergeCell ref="CD83:CE83"/>
    <mergeCell ref="CF83:CG83"/>
    <mergeCell ref="CH83:DT83"/>
    <mergeCell ref="DU83:DV83"/>
    <mergeCell ref="B80:AM80"/>
    <mergeCell ref="AN80:CE80"/>
    <mergeCell ref="CF80:DV80"/>
    <mergeCell ref="B81:AM81"/>
    <mergeCell ref="AN81:AO82"/>
    <mergeCell ref="AP81:CC82"/>
    <mergeCell ref="CD81:CE82"/>
    <mergeCell ref="B82:AM82"/>
    <mergeCell ref="CF81:CG82"/>
    <mergeCell ref="CH81:DT82"/>
    <mergeCell ref="CF77:DV78"/>
    <mergeCell ref="B78:AM78"/>
    <mergeCell ref="B79:AM79"/>
    <mergeCell ref="AN79:CE79"/>
    <mergeCell ref="CF79:DV79"/>
    <mergeCell ref="CF74:DV74"/>
    <mergeCell ref="B75:AM75"/>
    <mergeCell ref="AN75:CE76"/>
    <mergeCell ref="CF75:DV76"/>
    <mergeCell ref="B76:AM76"/>
    <mergeCell ref="A69:DV69"/>
    <mergeCell ref="A70:DV70"/>
    <mergeCell ref="A72:AM73"/>
    <mergeCell ref="BH72:BM72"/>
    <mergeCell ref="CZ72:DE72"/>
    <mergeCell ref="DM66:DN67"/>
    <mergeCell ref="DO66:EN67"/>
    <mergeCell ref="EO66:EP67"/>
    <mergeCell ref="EQ66:FG67"/>
    <mergeCell ref="BR66:CO67"/>
    <mergeCell ref="CP66:CQ67"/>
    <mergeCell ref="CR66:DJ67"/>
    <mergeCell ref="DK66:DL67"/>
    <mergeCell ref="AN66:AS66"/>
    <mergeCell ref="AT66:AV66"/>
    <mergeCell ref="AW66:AZ66"/>
    <mergeCell ref="BA66:BQ67"/>
    <mergeCell ref="DO64:EN65"/>
    <mergeCell ref="EO64:EP65"/>
    <mergeCell ref="CR64:DJ65"/>
    <mergeCell ref="EQ64:FG65"/>
    <mergeCell ref="BR64:CO65"/>
    <mergeCell ref="CP64:CQ65"/>
    <mergeCell ref="DK64:DL65"/>
    <mergeCell ref="DM64:DN65"/>
    <mergeCell ref="AN64:AS64"/>
    <mergeCell ref="AT64:AV64"/>
    <mergeCell ref="AW64:AZ64"/>
    <mergeCell ref="BA64:BQ65"/>
    <mergeCell ref="DM62:DN63"/>
    <mergeCell ref="DO62:EN63"/>
    <mergeCell ref="EO62:EP63"/>
    <mergeCell ref="EQ62:FG63"/>
    <mergeCell ref="EQ58:FG59"/>
    <mergeCell ref="EQ60:FG61"/>
    <mergeCell ref="AN62:AS62"/>
    <mergeCell ref="AT62:AV62"/>
    <mergeCell ref="AW62:AZ62"/>
    <mergeCell ref="BA62:BQ63"/>
    <mergeCell ref="BR62:CO63"/>
    <mergeCell ref="CP62:CQ63"/>
    <mergeCell ref="CR62:DJ63"/>
    <mergeCell ref="DK62:DL63"/>
    <mergeCell ref="DK60:DL61"/>
    <mergeCell ref="DM60:DN61"/>
    <mergeCell ref="DO60:EN61"/>
    <mergeCell ref="EO60:EP61"/>
    <mergeCell ref="DM58:DN59"/>
    <mergeCell ref="DO58:EN59"/>
    <mergeCell ref="EO58:EP59"/>
    <mergeCell ref="AN60:AS60"/>
    <mergeCell ref="AT60:AV60"/>
    <mergeCell ref="AW60:AZ60"/>
    <mergeCell ref="BA60:BQ61"/>
    <mergeCell ref="BR60:CO61"/>
    <mergeCell ref="CP60:CQ61"/>
    <mergeCell ref="CR60:DJ61"/>
    <mergeCell ref="EO56:EP57"/>
    <mergeCell ref="CR56:DJ57"/>
    <mergeCell ref="EQ56:FG57"/>
    <mergeCell ref="AT58:AV58"/>
    <mergeCell ref="AW58:AZ58"/>
    <mergeCell ref="BA58:BQ59"/>
    <mergeCell ref="BR58:CO59"/>
    <mergeCell ref="CP58:CQ59"/>
    <mergeCell ref="CR58:DJ59"/>
    <mergeCell ref="DK58:DL59"/>
    <mergeCell ref="CP56:CQ57"/>
    <mergeCell ref="DK56:DL57"/>
    <mergeCell ref="DM56:DN57"/>
    <mergeCell ref="DO56:EN57"/>
    <mergeCell ref="AT56:AV56"/>
    <mergeCell ref="AW56:AZ56"/>
    <mergeCell ref="BA56:BQ57"/>
    <mergeCell ref="BR56:CO57"/>
    <mergeCell ref="B56:AM59"/>
    <mergeCell ref="AN56:AS56"/>
    <mergeCell ref="AN58:AS58"/>
    <mergeCell ref="A88:AM90"/>
    <mergeCell ref="B74:AM74"/>
    <mergeCell ref="AN74:CE74"/>
    <mergeCell ref="B77:AM77"/>
    <mergeCell ref="AN77:CE78"/>
    <mergeCell ref="A52:FG52"/>
    <mergeCell ref="A54:AM55"/>
    <mergeCell ref="AN54:AZ55"/>
    <mergeCell ref="BA54:BQ55"/>
    <mergeCell ref="BR54:EP54"/>
    <mergeCell ref="EQ54:FG55"/>
    <mergeCell ref="BR55:CO55"/>
    <mergeCell ref="CP55:DL55"/>
    <mergeCell ref="DM55:EP55"/>
    <mergeCell ref="AW24:AX25"/>
    <mergeCell ref="W22:AB22"/>
    <mergeCell ref="AC22:AE22"/>
    <mergeCell ref="AF22:AI22"/>
    <mergeCell ref="W24:AB24"/>
    <mergeCell ref="AC24:AE24"/>
    <mergeCell ref="AF24:AI24"/>
    <mergeCell ref="DI24:DT25"/>
    <mergeCell ref="BJ24:BU25"/>
    <mergeCell ref="AJ22:AV23"/>
    <mergeCell ref="AW22:AX23"/>
    <mergeCell ref="AY22:BG23"/>
    <mergeCell ref="BH22:BI23"/>
    <mergeCell ref="AY24:BG25"/>
    <mergeCell ref="BH24:BI25"/>
    <mergeCell ref="BJ22:BU23"/>
    <mergeCell ref="AJ24:AV25"/>
    <mergeCell ref="DU22:EG23"/>
    <mergeCell ref="BV22:BW23"/>
    <mergeCell ref="BX22:CF23"/>
    <mergeCell ref="CG22:CH23"/>
    <mergeCell ref="CV22:CW23"/>
    <mergeCell ref="CX22:DF23"/>
    <mergeCell ref="DG22:DH23"/>
    <mergeCell ref="DI22:DT23"/>
    <mergeCell ref="EH22:ET23"/>
    <mergeCell ref="EU22:EV23"/>
    <mergeCell ref="BV24:BW25"/>
    <mergeCell ref="BX24:CF25"/>
    <mergeCell ref="CG24:CH25"/>
    <mergeCell ref="CI24:CU25"/>
    <mergeCell ref="EH24:ET25"/>
    <mergeCell ref="EU24:EV25"/>
    <mergeCell ref="DU24:EG25"/>
    <mergeCell ref="CI22:CU23"/>
    <mergeCell ref="CI28:CU29"/>
    <mergeCell ref="CV24:CW25"/>
    <mergeCell ref="CX24:DF25"/>
    <mergeCell ref="DG24:DH25"/>
    <mergeCell ref="BV26:BW27"/>
    <mergeCell ref="BX26:CF27"/>
    <mergeCell ref="CG26:CH27"/>
    <mergeCell ref="CI26:CU27"/>
    <mergeCell ref="EH28:ET29"/>
    <mergeCell ref="EU28:EV29"/>
    <mergeCell ref="CV26:CW27"/>
    <mergeCell ref="CX26:DF27"/>
    <mergeCell ref="DG26:DH27"/>
    <mergeCell ref="DI26:DT27"/>
    <mergeCell ref="DU26:EG27"/>
    <mergeCell ref="EH26:ET27"/>
    <mergeCell ref="EU26:EV27"/>
    <mergeCell ref="CV28:CW29"/>
    <mergeCell ref="DG32:DH33"/>
    <mergeCell ref="CX34:DF35"/>
    <mergeCell ref="DG34:DH35"/>
    <mergeCell ref="DU28:EG29"/>
    <mergeCell ref="CX28:DF29"/>
    <mergeCell ref="DG28:DH29"/>
    <mergeCell ref="DI28:DT29"/>
    <mergeCell ref="DI30:DT31"/>
    <mergeCell ref="DU30:EG31"/>
    <mergeCell ref="DI32:DT33"/>
    <mergeCell ref="EU8:FG9"/>
    <mergeCell ref="BJ34:BU35"/>
    <mergeCell ref="BV34:BW35"/>
    <mergeCell ref="BX34:CF35"/>
    <mergeCell ref="CG34:CH35"/>
    <mergeCell ref="CI34:CU35"/>
    <mergeCell ref="CV34:CW35"/>
    <mergeCell ref="CI32:CU33"/>
    <mergeCell ref="CV32:CW33"/>
    <mergeCell ref="CX32:DF33"/>
    <mergeCell ref="BJ7:EG7"/>
    <mergeCell ref="AJ8:AV9"/>
    <mergeCell ref="AW8:BI9"/>
    <mergeCell ref="EH8:ET9"/>
    <mergeCell ref="DI9:DT9"/>
    <mergeCell ref="BJ8:BU9"/>
    <mergeCell ref="DI8:EG8"/>
    <mergeCell ref="B26:V27"/>
    <mergeCell ref="B14:V15"/>
    <mergeCell ref="B16:V17"/>
    <mergeCell ref="B18:V19"/>
    <mergeCell ref="B20:V21"/>
    <mergeCell ref="B22:V23"/>
    <mergeCell ref="B24:V25"/>
    <mergeCell ref="B60:AM61"/>
    <mergeCell ref="B62:AM63"/>
    <mergeCell ref="B64:AM65"/>
    <mergeCell ref="B66:AM67"/>
    <mergeCell ref="EW24:FE25"/>
    <mergeCell ref="FF24:FG25"/>
    <mergeCell ref="W26:AB26"/>
    <mergeCell ref="AC26:AE26"/>
    <mergeCell ref="AF26:AI26"/>
    <mergeCell ref="AJ26:AV27"/>
    <mergeCell ref="AW26:AX27"/>
    <mergeCell ref="AY26:BG27"/>
    <mergeCell ref="BH26:BI27"/>
    <mergeCell ref="BJ26:BU27"/>
    <mergeCell ref="EW26:FE27"/>
    <mergeCell ref="FF26:FG27"/>
    <mergeCell ref="B28:V29"/>
    <mergeCell ref="W28:AB28"/>
    <mergeCell ref="AC28:AE28"/>
    <mergeCell ref="AF28:AI28"/>
    <mergeCell ref="AJ28:AV29"/>
    <mergeCell ref="AW28:AX29"/>
    <mergeCell ref="AY28:BG29"/>
    <mergeCell ref="BH28:BI29"/>
    <mergeCell ref="BJ28:BU29"/>
    <mergeCell ref="BV28:BW29"/>
    <mergeCell ref="BX28:CF29"/>
    <mergeCell ref="CG28:CH29"/>
    <mergeCell ref="EW28:FE29"/>
    <mergeCell ref="FF28:FG29"/>
    <mergeCell ref="B30:V31"/>
    <mergeCell ref="W30:AB30"/>
    <mergeCell ref="AC30:AE30"/>
    <mergeCell ref="AF30:AI30"/>
    <mergeCell ref="AJ30:AV31"/>
    <mergeCell ref="AW30:AX31"/>
    <mergeCell ref="AY30:BG31"/>
    <mergeCell ref="BH30:BI31"/>
    <mergeCell ref="BJ30:BU31"/>
    <mergeCell ref="BV30:BW31"/>
    <mergeCell ref="BX30:CF31"/>
    <mergeCell ref="CG30:CH31"/>
    <mergeCell ref="CI30:CU31"/>
    <mergeCell ref="CV30:CW31"/>
    <mergeCell ref="CX30:DF31"/>
    <mergeCell ref="DG30:DH31"/>
    <mergeCell ref="EH30:ET31"/>
    <mergeCell ref="EU30:EV31"/>
    <mergeCell ref="EW30:FE31"/>
    <mergeCell ref="FF30:FG31"/>
    <mergeCell ref="B32:V33"/>
    <mergeCell ref="W32:AB32"/>
    <mergeCell ref="AC32:AE32"/>
    <mergeCell ref="AF32:AI32"/>
    <mergeCell ref="AJ32:AV33"/>
    <mergeCell ref="AW32:AX33"/>
    <mergeCell ref="AY32:BG33"/>
    <mergeCell ref="BH32:BI33"/>
    <mergeCell ref="DU32:EG33"/>
    <mergeCell ref="EH32:ET33"/>
    <mergeCell ref="EU32:EV33"/>
    <mergeCell ref="EW32:FE33"/>
    <mergeCell ref="FF32:FG33"/>
    <mergeCell ref="B34:V35"/>
    <mergeCell ref="W34:AB34"/>
    <mergeCell ref="AC34:AE34"/>
    <mergeCell ref="AF34:AI34"/>
    <mergeCell ref="AJ34:AV35"/>
    <mergeCell ref="AW34:AX35"/>
    <mergeCell ref="AY34:BG35"/>
    <mergeCell ref="BH34:BI35"/>
    <mergeCell ref="DI34:DT35"/>
    <mergeCell ref="DU34:EG35"/>
    <mergeCell ref="EH34:ET35"/>
    <mergeCell ref="EU34:EV35"/>
    <mergeCell ref="EW34:FE35"/>
    <mergeCell ref="FF34:FG35"/>
    <mergeCell ref="B36:V37"/>
    <mergeCell ref="W36:AB36"/>
    <mergeCell ref="AC36:AE36"/>
    <mergeCell ref="AF36:AI36"/>
    <mergeCell ref="AJ36:AV37"/>
    <mergeCell ref="AW36:AX37"/>
    <mergeCell ref="AY36:BG37"/>
    <mergeCell ref="BH36:BI37"/>
    <mergeCell ref="BJ36:BU37"/>
    <mergeCell ref="BV36:BW37"/>
    <mergeCell ref="BX36:CF37"/>
    <mergeCell ref="CG36:CH37"/>
    <mergeCell ref="CI36:CU37"/>
    <mergeCell ref="CV36:CW37"/>
    <mergeCell ref="CX36:DF37"/>
    <mergeCell ref="DG36:DH37"/>
    <mergeCell ref="DI36:DT37"/>
    <mergeCell ref="DU36:EG37"/>
    <mergeCell ref="EH36:ET37"/>
    <mergeCell ref="EU36:EV37"/>
    <mergeCell ref="EW36:FE37"/>
    <mergeCell ref="FF36:FG37"/>
    <mergeCell ref="B38:V41"/>
    <mergeCell ref="W38:AB38"/>
    <mergeCell ref="AC38:AE38"/>
    <mergeCell ref="AF38:AI38"/>
    <mergeCell ref="AJ38:AV39"/>
    <mergeCell ref="AW38:AX39"/>
    <mergeCell ref="AY38:BG39"/>
    <mergeCell ref="BH38:BI39"/>
    <mergeCell ref="BJ38:BU39"/>
    <mergeCell ref="BV38:BW39"/>
    <mergeCell ref="BX38:CF39"/>
    <mergeCell ref="CG38:CH39"/>
    <mergeCell ref="CI38:CU39"/>
    <mergeCell ref="CV38:CW39"/>
    <mergeCell ref="CX38:DF39"/>
    <mergeCell ref="DG38:DH39"/>
    <mergeCell ref="DI38:DT39"/>
    <mergeCell ref="DU38:EG39"/>
    <mergeCell ref="EH38:ET39"/>
    <mergeCell ref="EU38:EV39"/>
    <mergeCell ref="EW38:FE39"/>
    <mergeCell ref="FF38:FG39"/>
    <mergeCell ref="W40:AB40"/>
    <mergeCell ref="AC40:AE40"/>
    <mergeCell ref="AF40:AI40"/>
    <mergeCell ref="AJ40:AV41"/>
    <mergeCell ref="AW40:AX41"/>
    <mergeCell ref="AY40:BG41"/>
    <mergeCell ref="BH40:BI41"/>
    <mergeCell ref="BJ40:BU41"/>
    <mergeCell ref="BV40:BW41"/>
    <mergeCell ref="BX40:CF41"/>
    <mergeCell ref="CG40:CH41"/>
    <mergeCell ref="CI40:CU41"/>
    <mergeCell ref="CV40:CW41"/>
    <mergeCell ref="CX40:DF41"/>
    <mergeCell ref="DG40:DH41"/>
    <mergeCell ref="DI40:DT41"/>
    <mergeCell ref="DU40:EG41"/>
    <mergeCell ref="EH40:ET41"/>
    <mergeCell ref="EU40:EV41"/>
    <mergeCell ref="EW40:FE41"/>
    <mergeCell ref="FF40:FG41"/>
    <mergeCell ref="B42:V43"/>
    <mergeCell ref="W42:AB42"/>
    <mergeCell ref="AC42:AE42"/>
    <mergeCell ref="AF42:AI42"/>
    <mergeCell ref="AJ42:AV43"/>
    <mergeCell ref="AW42:AX43"/>
    <mergeCell ref="AY42:BG43"/>
    <mergeCell ref="BH42:BI43"/>
    <mergeCell ref="BJ42:BU43"/>
    <mergeCell ref="BV42:BW43"/>
    <mergeCell ref="BX42:CF43"/>
    <mergeCell ref="CG42:CH43"/>
    <mergeCell ref="CI42:CU43"/>
    <mergeCell ref="CV42:CW43"/>
    <mergeCell ref="CX42:DF43"/>
    <mergeCell ref="DG42:DH43"/>
    <mergeCell ref="DI42:DT43"/>
    <mergeCell ref="DU42:EG43"/>
    <mergeCell ref="EH42:ET43"/>
    <mergeCell ref="EU42:EV43"/>
    <mergeCell ref="EW42:FE43"/>
    <mergeCell ref="FF42:FG43"/>
    <mergeCell ref="B44:V45"/>
    <mergeCell ref="W44:AB44"/>
    <mergeCell ref="AC44:AE44"/>
    <mergeCell ref="AF44:AI44"/>
    <mergeCell ref="AJ44:AV45"/>
    <mergeCell ref="AW44:AX45"/>
    <mergeCell ref="AY44:BG45"/>
    <mergeCell ref="BH44:BI45"/>
    <mergeCell ref="BJ44:BU45"/>
    <mergeCell ref="BV44:BW45"/>
    <mergeCell ref="BX44:CF45"/>
    <mergeCell ref="CG44:CH45"/>
    <mergeCell ref="CI44:CU45"/>
    <mergeCell ref="CV44:CW45"/>
    <mergeCell ref="CX44:DF45"/>
    <mergeCell ref="DG44:DH45"/>
    <mergeCell ref="DI44:DT45"/>
    <mergeCell ref="DU44:EG45"/>
    <mergeCell ref="EH44:ET45"/>
    <mergeCell ref="EU44:EV45"/>
    <mergeCell ref="EW44:FE45"/>
    <mergeCell ref="FF44:FG45"/>
    <mergeCell ref="B46:V47"/>
    <mergeCell ref="W46:AB46"/>
    <mergeCell ref="AC46:AE46"/>
    <mergeCell ref="AF46:AI46"/>
    <mergeCell ref="AJ46:AV47"/>
    <mergeCell ref="AW46:AX47"/>
    <mergeCell ref="AY46:BG47"/>
    <mergeCell ref="BH46:BI47"/>
    <mergeCell ref="BJ46:BU47"/>
    <mergeCell ref="BV46:BW47"/>
    <mergeCell ref="BX46:CF47"/>
    <mergeCell ref="CG46:CH47"/>
    <mergeCell ref="CI46:CU47"/>
    <mergeCell ref="CV46:CW47"/>
    <mergeCell ref="CX46:DF47"/>
    <mergeCell ref="DG46:DH47"/>
    <mergeCell ref="DI46:DT47"/>
    <mergeCell ref="DU46:EG47"/>
    <mergeCell ref="EH46:ET47"/>
    <mergeCell ref="EU46:EV47"/>
    <mergeCell ref="EW46:FE47"/>
    <mergeCell ref="FF46:FG47"/>
    <mergeCell ref="B48:V49"/>
    <mergeCell ref="W48:AB48"/>
    <mergeCell ref="AC48:AE48"/>
    <mergeCell ref="AF48:AI48"/>
    <mergeCell ref="AJ48:AV49"/>
    <mergeCell ref="AW48:AX49"/>
    <mergeCell ref="AY48:BG49"/>
    <mergeCell ref="BH48:BI49"/>
    <mergeCell ref="BJ48:BU49"/>
    <mergeCell ref="BV48:BW49"/>
    <mergeCell ref="BX48:CF49"/>
    <mergeCell ref="CG48:CH49"/>
    <mergeCell ref="CI48:CU49"/>
    <mergeCell ref="CV48:CW49"/>
    <mergeCell ref="CX48:DF49"/>
    <mergeCell ref="DG48:DH49"/>
    <mergeCell ref="DI48:DT49"/>
    <mergeCell ref="DU48:EG49"/>
    <mergeCell ref="EH48:ET49"/>
    <mergeCell ref="EU48:EV49"/>
    <mergeCell ref="FF48:FG49"/>
    <mergeCell ref="EW48:FE4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0" max="190" man="1"/>
    <brk id="84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81"/>
  <sheetViews>
    <sheetView view="pageBreakPreview" zoomScaleSheetLayoutView="100" workbookViewId="0" topLeftCell="C55">
      <selection activeCell="B60" sqref="B60:V61"/>
    </sheetView>
  </sheetViews>
  <sheetFormatPr defaultColWidth="9.00390625" defaultRowHeight="12" customHeight="1"/>
  <cols>
    <col min="1" max="16384" width="0.875" style="3" customWidth="1"/>
  </cols>
  <sheetData>
    <row r="1" s="2" customFormat="1" ht="15.75" customHeight="1">
      <c r="FG1" s="12" t="s">
        <v>81</v>
      </c>
    </row>
    <row r="2" spans="1:163" ht="15" customHeight="1">
      <c r="A2" s="363" t="s">
        <v>82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  <c r="DA2" s="363"/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  <c r="EU2" s="363"/>
      <c r="EV2" s="363"/>
      <c r="EW2" s="363"/>
      <c r="EX2" s="363"/>
      <c r="EY2" s="363"/>
      <c r="EZ2" s="363"/>
      <c r="FA2" s="363"/>
      <c r="FB2" s="363"/>
      <c r="FC2" s="363"/>
      <c r="FD2" s="363"/>
      <c r="FE2" s="363"/>
      <c r="FF2" s="363"/>
      <c r="FG2" s="363"/>
    </row>
    <row r="4" spans="1:163" s="1" customFormat="1" ht="14.25" customHeight="1">
      <c r="A4" s="363" t="s">
        <v>83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/>
      <c r="EP4" s="363"/>
      <c r="EQ4" s="363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</row>
    <row r="6" spans="1:163" ht="15" customHeight="1">
      <c r="A6" s="364" t="s">
        <v>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6"/>
      <c r="W6" s="364" t="s">
        <v>9</v>
      </c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  <c r="AJ6" s="349" t="s">
        <v>16</v>
      </c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1"/>
      <c r="BK6" s="376" t="s">
        <v>23</v>
      </c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377"/>
      <c r="DT6" s="377"/>
      <c r="DU6" s="377"/>
      <c r="DV6" s="377"/>
      <c r="DW6" s="377"/>
      <c r="DX6" s="377"/>
      <c r="DY6" s="377"/>
      <c r="DZ6" s="377"/>
      <c r="EA6" s="377"/>
      <c r="EB6" s="377"/>
      <c r="EC6" s="377"/>
      <c r="ED6" s="377"/>
      <c r="EE6" s="377"/>
      <c r="EF6" s="378"/>
      <c r="EG6" s="349" t="s">
        <v>22</v>
      </c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1"/>
    </row>
    <row r="7" spans="1:163" ht="13.5" customHeight="1">
      <c r="A7" s="370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2"/>
      <c r="W7" s="370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2"/>
      <c r="AJ7" s="352" t="s">
        <v>90</v>
      </c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4"/>
      <c r="AW7" s="352" t="s">
        <v>88</v>
      </c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4"/>
      <c r="BK7" s="352" t="s">
        <v>18</v>
      </c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4"/>
      <c r="BW7" s="361" t="s">
        <v>89</v>
      </c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546"/>
      <c r="CY7" s="352" t="s">
        <v>92</v>
      </c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3"/>
      <c r="DN7" s="353"/>
      <c r="DO7" s="353"/>
      <c r="DP7" s="353"/>
      <c r="DQ7" s="353"/>
      <c r="DR7" s="354"/>
      <c r="DS7" s="352" t="s">
        <v>91</v>
      </c>
      <c r="DT7" s="353"/>
      <c r="DU7" s="353"/>
      <c r="DV7" s="353"/>
      <c r="DW7" s="353"/>
      <c r="DX7" s="353"/>
      <c r="DY7" s="353"/>
      <c r="DZ7" s="353"/>
      <c r="EA7" s="353"/>
      <c r="EB7" s="353"/>
      <c r="EC7" s="353"/>
      <c r="ED7" s="353"/>
      <c r="EE7" s="353"/>
      <c r="EF7" s="354"/>
      <c r="EG7" s="352" t="s">
        <v>90</v>
      </c>
      <c r="EH7" s="353"/>
      <c r="EI7" s="353"/>
      <c r="EJ7" s="353"/>
      <c r="EK7" s="353"/>
      <c r="EL7" s="353"/>
      <c r="EM7" s="353"/>
      <c r="EN7" s="353"/>
      <c r="EO7" s="353"/>
      <c r="EP7" s="353"/>
      <c r="EQ7" s="353"/>
      <c r="ER7" s="353"/>
      <c r="ES7" s="354"/>
      <c r="ET7" s="352" t="s">
        <v>88</v>
      </c>
      <c r="EU7" s="353"/>
      <c r="EV7" s="353"/>
      <c r="EW7" s="353"/>
      <c r="EX7" s="353"/>
      <c r="EY7" s="353"/>
      <c r="EZ7" s="353"/>
      <c r="FA7" s="353"/>
      <c r="FB7" s="353"/>
      <c r="FC7" s="353"/>
      <c r="FD7" s="353"/>
      <c r="FE7" s="353"/>
      <c r="FF7" s="353"/>
      <c r="FG7" s="354"/>
    </row>
    <row r="8" spans="1:163" ht="45" customHeight="1" thickBot="1">
      <c r="A8" s="367"/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9"/>
      <c r="W8" s="370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2"/>
      <c r="AJ8" s="355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7"/>
      <c r="AW8" s="355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7"/>
      <c r="BK8" s="355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7"/>
      <c r="BW8" s="358" t="s">
        <v>90</v>
      </c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60"/>
      <c r="CK8" s="358" t="s">
        <v>88</v>
      </c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60"/>
      <c r="CY8" s="355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7"/>
      <c r="DS8" s="355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7"/>
      <c r="EG8" s="355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7"/>
      <c r="ET8" s="355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7"/>
    </row>
    <row r="9" spans="1:163" ht="13.5" customHeight="1">
      <c r="A9" s="4"/>
      <c r="B9" s="326" t="s">
        <v>84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11" t="s">
        <v>7</v>
      </c>
      <c r="X9" s="312"/>
      <c r="Y9" s="312"/>
      <c r="Z9" s="312"/>
      <c r="AA9" s="312"/>
      <c r="AB9" s="312"/>
      <c r="AC9" s="313" t="s">
        <v>180</v>
      </c>
      <c r="AD9" s="313"/>
      <c r="AE9" s="313"/>
      <c r="AF9" s="314" t="s">
        <v>8</v>
      </c>
      <c r="AG9" s="314"/>
      <c r="AH9" s="314"/>
      <c r="AI9" s="315"/>
      <c r="AJ9" s="538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7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7"/>
      <c r="BK9" s="403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7"/>
      <c r="BW9" s="408" t="s">
        <v>13</v>
      </c>
      <c r="BX9" s="408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09" t="s">
        <v>14</v>
      </c>
      <c r="CJ9" s="409"/>
      <c r="CK9" s="403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7"/>
      <c r="CY9" s="403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7"/>
      <c r="DS9" s="403"/>
      <c r="DT9" s="404"/>
      <c r="DU9" s="404"/>
      <c r="DV9" s="404"/>
      <c r="DW9" s="404"/>
      <c r="DX9" s="404"/>
      <c r="DY9" s="404"/>
      <c r="DZ9" s="404"/>
      <c r="EA9" s="404"/>
      <c r="EB9" s="404"/>
      <c r="EC9" s="404"/>
      <c r="ED9" s="404"/>
      <c r="EE9" s="404"/>
      <c r="EF9" s="407"/>
      <c r="EG9" s="403"/>
      <c r="EH9" s="404"/>
      <c r="EI9" s="404"/>
      <c r="EJ9" s="404"/>
      <c r="EK9" s="404"/>
      <c r="EL9" s="404"/>
      <c r="EM9" s="404"/>
      <c r="EN9" s="404"/>
      <c r="EO9" s="404"/>
      <c r="EP9" s="404"/>
      <c r="EQ9" s="404"/>
      <c r="ER9" s="404"/>
      <c r="ES9" s="404"/>
      <c r="ET9" s="403"/>
      <c r="EU9" s="404"/>
      <c r="EV9" s="404"/>
      <c r="EW9" s="404"/>
      <c r="EX9" s="404"/>
      <c r="EY9" s="404"/>
      <c r="EZ9" s="404"/>
      <c r="FA9" s="404"/>
      <c r="FB9" s="404"/>
      <c r="FC9" s="404"/>
      <c r="FD9" s="404"/>
      <c r="FE9" s="404"/>
      <c r="FF9" s="404"/>
      <c r="FG9" s="405"/>
    </row>
    <row r="10" spans="1:163" ht="2.25" customHeight="1">
      <c r="A10" s="5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  <c r="AJ10" s="317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6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6"/>
      <c r="BK10" s="304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6"/>
      <c r="BW10" s="324"/>
      <c r="BX10" s="324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2"/>
      <c r="CJ10" s="322"/>
      <c r="CK10" s="304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6"/>
      <c r="CY10" s="304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05"/>
      <c r="DP10" s="305"/>
      <c r="DQ10" s="305"/>
      <c r="DR10" s="306"/>
      <c r="DS10" s="304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306"/>
      <c r="EG10" s="304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5"/>
      <c r="ET10" s="304"/>
      <c r="EU10" s="305"/>
      <c r="EV10" s="305"/>
      <c r="EW10" s="305"/>
      <c r="EX10" s="305"/>
      <c r="EY10" s="305"/>
      <c r="EZ10" s="305"/>
      <c r="FA10" s="305"/>
      <c r="FB10" s="305"/>
      <c r="FC10" s="305"/>
      <c r="FD10" s="305"/>
      <c r="FE10" s="305"/>
      <c r="FF10" s="305"/>
      <c r="FG10" s="406"/>
    </row>
    <row r="11" spans="1:163" ht="13.5" customHeight="1">
      <c r="A11" s="5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11" t="s">
        <v>7</v>
      </c>
      <c r="X11" s="312"/>
      <c r="Y11" s="312"/>
      <c r="Z11" s="312"/>
      <c r="AA11" s="312"/>
      <c r="AB11" s="312"/>
      <c r="AC11" s="313" t="s">
        <v>179</v>
      </c>
      <c r="AD11" s="313"/>
      <c r="AE11" s="313"/>
      <c r="AF11" s="314" t="s">
        <v>10</v>
      </c>
      <c r="AG11" s="314"/>
      <c r="AH11" s="314"/>
      <c r="AI11" s="315"/>
      <c r="AJ11" s="316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3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3"/>
      <c r="BK11" s="301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3"/>
      <c r="BW11" s="288" t="s">
        <v>13</v>
      </c>
      <c r="BX11" s="288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3" t="s">
        <v>14</v>
      </c>
      <c r="CJ11" s="293"/>
      <c r="CK11" s="301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3"/>
      <c r="CY11" s="301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3"/>
      <c r="DS11" s="301"/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2"/>
      <c r="EF11" s="303"/>
      <c r="EG11" s="301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1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419"/>
    </row>
    <row r="12" spans="1:163" ht="2.25" customHeight="1">
      <c r="A12" s="6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7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  <c r="AJ12" s="317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6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6"/>
      <c r="BK12" s="304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6"/>
      <c r="BW12" s="289"/>
      <c r="BX12" s="289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5"/>
      <c r="CJ12" s="295"/>
      <c r="CK12" s="304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6"/>
      <c r="CY12" s="304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6"/>
      <c r="DS12" s="304"/>
      <c r="DT12" s="305"/>
      <c r="DU12" s="305"/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306"/>
      <c r="EG12" s="304"/>
      <c r="EH12" s="305"/>
      <c r="EI12" s="305"/>
      <c r="EJ12" s="305"/>
      <c r="EK12" s="305"/>
      <c r="EL12" s="305"/>
      <c r="EM12" s="305"/>
      <c r="EN12" s="305"/>
      <c r="EO12" s="305"/>
      <c r="EP12" s="305"/>
      <c r="EQ12" s="305"/>
      <c r="ER12" s="305"/>
      <c r="ES12" s="305"/>
      <c r="ET12" s="304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  <c r="FF12" s="305"/>
      <c r="FG12" s="406"/>
    </row>
    <row r="13" spans="1:163" ht="13.5" customHeight="1">
      <c r="A13" s="4"/>
      <c r="B13" s="477" t="s">
        <v>3</v>
      </c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8"/>
      <c r="W13" s="311" t="s">
        <v>7</v>
      </c>
      <c r="X13" s="312"/>
      <c r="Y13" s="312"/>
      <c r="Z13" s="312"/>
      <c r="AA13" s="312"/>
      <c r="AB13" s="312"/>
      <c r="AC13" s="313" t="s">
        <v>180</v>
      </c>
      <c r="AD13" s="313"/>
      <c r="AE13" s="313"/>
      <c r="AF13" s="314" t="s">
        <v>8</v>
      </c>
      <c r="AG13" s="314"/>
      <c r="AH13" s="314"/>
      <c r="AI13" s="315"/>
      <c r="AJ13" s="504">
        <v>3430</v>
      </c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3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3"/>
      <c r="BK13" s="301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3"/>
      <c r="BW13" s="288" t="s">
        <v>13</v>
      </c>
      <c r="BX13" s="288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3" t="s">
        <v>14</v>
      </c>
      <c r="CJ13" s="293"/>
      <c r="CK13" s="301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3"/>
      <c r="CY13" s="301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3"/>
      <c r="DS13" s="301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3"/>
      <c r="EG13" s="475">
        <f>AJ13+BK13-BY13</f>
        <v>3430</v>
      </c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1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419"/>
    </row>
    <row r="14" spans="1:163" ht="3" customHeight="1">
      <c r="A14" s="5"/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80"/>
      <c r="W14" s="7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  <c r="AJ14" s="317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6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6"/>
      <c r="BK14" s="304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6"/>
      <c r="BW14" s="289"/>
      <c r="BX14" s="289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5"/>
      <c r="CJ14" s="295"/>
      <c r="CK14" s="304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6"/>
      <c r="CY14" s="304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6"/>
      <c r="DS14" s="304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6"/>
      <c r="EG14" s="304"/>
      <c r="EH14" s="305"/>
      <c r="EI14" s="305"/>
      <c r="EJ14" s="305"/>
      <c r="EK14" s="305"/>
      <c r="EL14" s="305"/>
      <c r="EM14" s="305"/>
      <c r="EN14" s="305"/>
      <c r="EO14" s="305"/>
      <c r="EP14" s="305"/>
      <c r="EQ14" s="305"/>
      <c r="ER14" s="305"/>
      <c r="ES14" s="305"/>
      <c r="ET14" s="304"/>
      <c r="EU14" s="305"/>
      <c r="EV14" s="305"/>
      <c r="EW14" s="305"/>
      <c r="EX14" s="305"/>
      <c r="EY14" s="305"/>
      <c r="EZ14" s="305"/>
      <c r="FA14" s="305"/>
      <c r="FB14" s="305"/>
      <c r="FC14" s="305"/>
      <c r="FD14" s="305"/>
      <c r="FE14" s="305"/>
      <c r="FF14" s="305"/>
      <c r="FG14" s="406"/>
    </row>
    <row r="15" spans="1:163" ht="15" customHeight="1">
      <c r="A15" s="5"/>
      <c r="B15" s="481" t="s">
        <v>189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2"/>
      <c r="W15" s="311" t="s">
        <v>7</v>
      </c>
      <c r="X15" s="312"/>
      <c r="Y15" s="312"/>
      <c r="Z15" s="312"/>
      <c r="AA15" s="312"/>
      <c r="AB15" s="312"/>
      <c r="AC15" s="313" t="s">
        <v>179</v>
      </c>
      <c r="AD15" s="313"/>
      <c r="AE15" s="313"/>
      <c r="AF15" s="314" t="s">
        <v>10</v>
      </c>
      <c r="AG15" s="314"/>
      <c r="AH15" s="314"/>
      <c r="AI15" s="315"/>
      <c r="AJ15" s="504">
        <v>3430</v>
      </c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3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3"/>
      <c r="BK15" s="301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3"/>
      <c r="BW15" s="288" t="s">
        <v>13</v>
      </c>
      <c r="BX15" s="288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3" t="s">
        <v>14</v>
      </c>
      <c r="CJ15" s="293"/>
      <c r="CK15" s="301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3"/>
      <c r="CY15" s="301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3"/>
      <c r="DS15" s="301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3"/>
      <c r="EG15" s="475">
        <f>AJ15+BK15-BY15</f>
        <v>3430</v>
      </c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1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419"/>
    </row>
    <row r="16" spans="1:163" ht="3" customHeight="1">
      <c r="A16" s="6"/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4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9"/>
      <c r="AJ16" s="317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6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6"/>
      <c r="BK16" s="304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6"/>
      <c r="BW16" s="289"/>
      <c r="BX16" s="289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5"/>
      <c r="CJ16" s="295"/>
      <c r="CK16" s="304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6"/>
      <c r="CY16" s="304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05"/>
      <c r="DP16" s="305"/>
      <c r="DQ16" s="305"/>
      <c r="DR16" s="306"/>
      <c r="DS16" s="304"/>
      <c r="DT16" s="305"/>
      <c r="DU16" s="305"/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306"/>
      <c r="EG16" s="304"/>
      <c r="EH16" s="305"/>
      <c r="EI16" s="305"/>
      <c r="EJ16" s="305"/>
      <c r="EK16" s="305"/>
      <c r="EL16" s="305"/>
      <c r="EM16" s="305"/>
      <c r="EN16" s="305"/>
      <c r="EO16" s="305"/>
      <c r="EP16" s="305"/>
      <c r="EQ16" s="305"/>
      <c r="ER16" s="305"/>
      <c r="ES16" s="305"/>
      <c r="ET16" s="304"/>
      <c r="EU16" s="305"/>
      <c r="EV16" s="305"/>
      <c r="EW16" s="305"/>
      <c r="EX16" s="305"/>
      <c r="EY16" s="305"/>
      <c r="EZ16" s="305"/>
      <c r="FA16" s="305"/>
      <c r="FB16" s="305"/>
      <c r="FC16" s="305"/>
      <c r="FD16" s="305"/>
      <c r="FE16" s="305"/>
      <c r="FF16" s="305"/>
      <c r="FG16" s="406"/>
    </row>
    <row r="17" spans="1:163" s="2" customFormat="1" ht="13.5" customHeight="1">
      <c r="A17" s="24"/>
      <c r="B17" s="281" t="s">
        <v>5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2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4"/>
      <c r="AJ17" s="502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7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87"/>
      <c r="BK17" s="485"/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7"/>
      <c r="BW17" s="486"/>
      <c r="BX17" s="486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486"/>
      <c r="CK17" s="485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87"/>
      <c r="CY17" s="485"/>
      <c r="CZ17" s="486"/>
      <c r="DA17" s="486"/>
      <c r="DB17" s="486"/>
      <c r="DC17" s="486"/>
      <c r="DD17" s="486"/>
      <c r="DE17" s="486"/>
      <c r="DF17" s="486"/>
      <c r="DG17" s="486"/>
      <c r="DH17" s="486"/>
      <c r="DI17" s="486"/>
      <c r="DJ17" s="486"/>
      <c r="DK17" s="486"/>
      <c r="DL17" s="486"/>
      <c r="DM17" s="486"/>
      <c r="DN17" s="486"/>
      <c r="DO17" s="486"/>
      <c r="DP17" s="486"/>
      <c r="DQ17" s="486"/>
      <c r="DR17" s="487"/>
      <c r="DS17" s="485"/>
      <c r="DT17" s="486"/>
      <c r="DU17" s="486"/>
      <c r="DV17" s="486"/>
      <c r="DW17" s="486"/>
      <c r="DX17" s="486"/>
      <c r="DY17" s="486"/>
      <c r="DZ17" s="486"/>
      <c r="EA17" s="486"/>
      <c r="EB17" s="486"/>
      <c r="EC17" s="486"/>
      <c r="ED17" s="486"/>
      <c r="EE17" s="486"/>
      <c r="EF17" s="487"/>
      <c r="EG17" s="485"/>
      <c r="EH17" s="486"/>
      <c r="EI17" s="486"/>
      <c r="EJ17" s="486"/>
      <c r="EK17" s="486"/>
      <c r="EL17" s="486"/>
      <c r="EM17" s="486"/>
      <c r="EN17" s="486"/>
      <c r="EO17" s="486"/>
      <c r="EP17" s="486"/>
      <c r="EQ17" s="486"/>
      <c r="ER17" s="486"/>
      <c r="ES17" s="486"/>
      <c r="ET17" s="485"/>
      <c r="EU17" s="486"/>
      <c r="EV17" s="486"/>
      <c r="EW17" s="486"/>
      <c r="EX17" s="486"/>
      <c r="EY17" s="486"/>
      <c r="EZ17" s="486"/>
      <c r="FA17" s="486"/>
      <c r="FB17" s="486"/>
      <c r="FC17" s="486"/>
      <c r="FD17" s="486"/>
      <c r="FE17" s="486"/>
      <c r="FF17" s="486"/>
      <c r="FG17" s="505"/>
    </row>
    <row r="18" spans="1:163" ht="13.5" customHeight="1">
      <c r="A18" s="4"/>
      <c r="B18" s="326" t="s">
        <v>86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11" t="s">
        <v>7</v>
      </c>
      <c r="X18" s="312"/>
      <c r="Y18" s="312"/>
      <c r="Z18" s="312"/>
      <c r="AA18" s="312"/>
      <c r="AB18" s="312"/>
      <c r="AC18" s="313" t="s">
        <v>180</v>
      </c>
      <c r="AD18" s="313"/>
      <c r="AE18" s="313"/>
      <c r="AF18" s="314" t="s">
        <v>8</v>
      </c>
      <c r="AG18" s="314"/>
      <c r="AH18" s="314"/>
      <c r="AI18" s="315"/>
      <c r="AJ18" s="503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9"/>
      <c r="AW18" s="488"/>
      <c r="AX18" s="488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9"/>
      <c r="BK18" s="497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9"/>
      <c r="BW18" s="324" t="s">
        <v>13</v>
      </c>
      <c r="BX18" s="324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2" t="s">
        <v>14</v>
      </c>
      <c r="CJ18" s="322"/>
      <c r="CK18" s="497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9"/>
      <c r="CY18" s="497"/>
      <c r="CZ18" s="488"/>
      <c r="DA18" s="488"/>
      <c r="DB18" s="488"/>
      <c r="DC18" s="488"/>
      <c r="DD18" s="488"/>
      <c r="DE18" s="488"/>
      <c r="DF18" s="488"/>
      <c r="DG18" s="488"/>
      <c r="DH18" s="488"/>
      <c r="DI18" s="488"/>
      <c r="DJ18" s="488"/>
      <c r="DK18" s="488"/>
      <c r="DL18" s="488"/>
      <c r="DM18" s="488"/>
      <c r="DN18" s="488"/>
      <c r="DO18" s="488"/>
      <c r="DP18" s="488"/>
      <c r="DQ18" s="488"/>
      <c r="DR18" s="489"/>
      <c r="DS18" s="497"/>
      <c r="DT18" s="488"/>
      <c r="DU18" s="488"/>
      <c r="DV18" s="488"/>
      <c r="DW18" s="488"/>
      <c r="DX18" s="488"/>
      <c r="DY18" s="488"/>
      <c r="DZ18" s="488"/>
      <c r="EA18" s="488"/>
      <c r="EB18" s="488"/>
      <c r="EC18" s="488"/>
      <c r="ED18" s="488"/>
      <c r="EE18" s="488"/>
      <c r="EF18" s="489"/>
      <c r="EG18" s="497"/>
      <c r="EH18" s="488"/>
      <c r="EI18" s="488"/>
      <c r="EJ18" s="488"/>
      <c r="EK18" s="488"/>
      <c r="EL18" s="488"/>
      <c r="EM18" s="488"/>
      <c r="EN18" s="488"/>
      <c r="EO18" s="488"/>
      <c r="EP18" s="488"/>
      <c r="EQ18" s="488"/>
      <c r="ER18" s="488"/>
      <c r="ES18" s="488"/>
      <c r="ET18" s="497"/>
      <c r="EU18" s="488"/>
      <c r="EV18" s="488"/>
      <c r="EW18" s="488"/>
      <c r="EX18" s="488"/>
      <c r="EY18" s="488"/>
      <c r="EZ18" s="488"/>
      <c r="FA18" s="488"/>
      <c r="FB18" s="488"/>
      <c r="FC18" s="488"/>
      <c r="FD18" s="488"/>
      <c r="FE18" s="488"/>
      <c r="FF18" s="488"/>
      <c r="FG18" s="498"/>
    </row>
    <row r="19" spans="1:163" ht="2.25" customHeight="1">
      <c r="A19" s="5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9"/>
      <c r="AJ19" s="317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6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6"/>
      <c r="BK19" s="304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6"/>
      <c r="BW19" s="324"/>
      <c r="BX19" s="324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2"/>
      <c r="CJ19" s="322"/>
      <c r="CK19" s="304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6"/>
      <c r="CY19" s="304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306"/>
      <c r="DS19" s="304"/>
      <c r="DT19" s="305"/>
      <c r="DU19" s="305"/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306"/>
      <c r="EG19" s="304"/>
      <c r="EH19" s="305"/>
      <c r="EI19" s="305"/>
      <c r="EJ19" s="305"/>
      <c r="EK19" s="305"/>
      <c r="EL19" s="305"/>
      <c r="EM19" s="305"/>
      <c r="EN19" s="305"/>
      <c r="EO19" s="305"/>
      <c r="EP19" s="305"/>
      <c r="EQ19" s="305"/>
      <c r="ER19" s="305"/>
      <c r="ES19" s="305"/>
      <c r="ET19" s="304"/>
      <c r="EU19" s="305"/>
      <c r="EV19" s="305"/>
      <c r="EW19" s="305"/>
      <c r="EX19" s="305"/>
      <c r="EY19" s="305"/>
      <c r="EZ19" s="305"/>
      <c r="FA19" s="305"/>
      <c r="FB19" s="305"/>
      <c r="FC19" s="305"/>
      <c r="FD19" s="305"/>
      <c r="FE19" s="305"/>
      <c r="FF19" s="305"/>
      <c r="FG19" s="406"/>
    </row>
    <row r="20" spans="1:163" ht="13.5" customHeight="1">
      <c r="A20" s="5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11" t="s">
        <v>7</v>
      </c>
      <c r="X20" s="312"/>
      <c r="Y20" s="312"/>
      <c r="Z20" s="312"/>
      <c r="AA20" s="312"/>
      <c r="AB20" s="312"/>
      <c r="AC20" s="313" t="s">
        <v>179</v>
      </c>
      <c r="AD20" s="313"/>
      <c r="AE20" s="313"/>
      <c r="AF20" s="314" t="s">
        <v>10</v>
      </c>
      <c r="AG20" s="314"/>
      <c r="AH20" s="314"/>
      <c r="AI20" s="315"/>
      <c r="AJ20" s="316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3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3"/>
      <c r="BK20" s="301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3"/>
      <c r="BW20" s="288" t="s">
        <v>13</v>
      </c>
      <c r="BX20" s="288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3" t="s">
        <v>14</v>
      </c>
      <c r="CJ20" s="293"/>
      <c r="CK20" s="301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3"/>
      <c r="CY20" s="301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3"/>
      <c r="DS20" s="301"/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3"/>
      <c r="EG20" s="301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1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419"/>
    </row>
    <row r="21" spans="1:163" ht="2.25" customHeight="1">
      <c r="A21" s="6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9"/>
      <c r="AJ21" s="317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6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6"/>
      <c r="BK21" s="304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6"/>
      <c r="BW21" s="289"/>
      <c r="BX21" s="289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5"/>
      <c r="CJ21" s="295"/>
      <c r="CK21" s="304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6"/>
      <c r="CY21" s="304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6"/>
      <c r="DS21" s="304"/>
      <c r="DT21" s="305"/>
      <c r="DU21" s="305"/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306"/>
      <c r="EG21" s="304"/>
      <c r="EH21" s="305"/>
      <c r="EI21" s="305"/>
      <c r="EJ21" s="305"/>
      <c r="EK21" s="305"/>
      <c r="EL21" s="305"/>
      <c r="EM21" s="305"/>
      <c r="EN21" s="305"/>
      <c r="EO21" s="305"/>
      <c r="EP21" s="305"/>
      <c r="EQ21" s="305"/>
      <c r="ER21" s="305"/>
      <c r="ES21" s="305"/>
      <c r="ET21" s="304"/>
      <c r="EU21" s="305"/>
      <c r="EV21" s="305"/>
      <c r="EW21" s="305"/>
      <c r="EX21" s="305"/>
      <c r="EY21" s="305"/>
      <c r="EZ21" s="305"/>
      <c r="FA21" s="305"/>
      <c r="FB21" s="305"/>
      <c r="FC21" s="305"/>
      <c r="FD21" s="305"/>
      <c r="FE21" s="305"/>
      <c r="FF21" s="305"/>
      <c r="FG21" s="406"/>
    </row>
    <row r="22" spans="1:163" ht="13.5" customHeight="1">
      <c r="A22" s="4"/>
      <c r="B22" s="477" t="s">
        <v>3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8"/>
      <c r="W22" s="311" t="s">
        <v>7</v>
      </c>
      <c r="X22" s="312"/>
      <c r="Y22" s="312"/>
      <c r="Z22" s="312"/>
      <c r="AA22" s="312"/>
      <c r="AB22" s="312"/>
      <c r="AC22" s="313" t="s">
        <v>180</v>
      </c>
      <c r="AD22" s="313"/>
      <c r="AE22" s="313"/>
      <c r="AF22" s="314" t="s">
        <v>8</v>
      </c>
      <c r="AG22" s="314"/>
      <c r="AH22" s="314"/>
      <c r="AI22" s="315"/>
      <c r="AJ22" s="504">
        <v>2878</v>
      </c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3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3"/>
      <c r="BK22" s="475">
        <v>15303</v>
      </c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3"/>
      <c r="BW22" s="288" t="s">
        <v>13</v>
      </c>
      <c r="BX22" s="288"/>
      <c r="BY22" s="476">
        <v>3985</v>
      </c>
      <c r="BZ22" s="297"/>
      <c r="CA22" s="297"/>
      <c r="CB22" s="297"/>
      <c r="CC22" s="297"/>
      <c r="CD22" s="297"/>
      <c r="CE22" s="297"/>
      <c r="CF22" s="297"/>
      <c r="CG22" s="297"/>
      <c r="CH22" s="297"/>
      <c r="CI22" s="293" t="s">
        <v>14</v>
      </c>
      <c r="CJ22" s="293"/>
      <c r="CK22" s="301"/>
      <c r="CL22" s="302"/>
      <c r="CM22" s="302"/>
      <c r="CN22" s="302"/>
      <c r="CO22" s="302"/>
      <c r="CP22" s="302"/>
      <c r="CQ22" s="302"/>
      <c r="CR22" s="302"/>
      <c r="CS22" s="302"/>
      <c r="CT22" s="302"/>
      <c r="CU22" s="302"/>
      <c r="CV22" s="302"/>
      <c r="CW22" s="302"/>
      <c r="CX22" s="303"/>
      <c r="CY22" s="301"/>
      <c r="CZ22" s="302"/>
      <c r="DA22" s="302"/>
      <c r="DB22" s="302"/>
      <c r="DC22" s="302"/>
      <c r="DD22" s="302"/>
      <c r="DE22" s="302"/>
      <c r="DF22" s="302"/>
      <c r="DG22" s="302"/>
      <c r="DH22" s="302"/>
      <c r="DI22" s="302"/>
      <c r="DJ22" s="302"/>
      <c r="DK22" s="302"/>
      <c r="DL22" s="302"/>
      <c r="DM22" s="302"/>
      <c r="DN22" s="302"/>
      <c r="DO22" s="302"/>
      <c r="DP22" s="302"/>
      <c r="DQ22" s="302"/>
      <c r="DR22" s="303"/>
      <c r="DS22" s="301"/>
      <c r="DT22" s="302"/>
      <c r="DU22" s="302"/>
      <c r="DV22" s="302"/>
      <c r="DW22" s="302"/>
      <c r="DX22" s="302"/>
      <c r="DY22" s="302"/>
      <c r="DZ22" s="302"/>
      <c r="EA22" s="302"/>
      <c r="EB22" s="302"/>
      <c r="EC22" s="302"/>
      <c r="ED22" s="302"/>
      <c r="EE22" s="302"/>
      <c r="EF22" s="303"/>
      <c r="EG22" s="475">
        <f>AJ22+BK22-BY22</f>
        <v>14196</v>
      </c>
      <c r="EH22" s="302"/>
      <c r="EI22" s="302"/>
      <c r="EJ22" s="302"/>
      <c r="EK22" s="302"/>
      <c r="EL22" s="302"/>
      <c r="EM22" s="302"/>
      <c r="EN22" s="302"/>
      <c r="EO22" s="302"/>
      <c r="EP22" s="302"/>
      <c r="EQ22" s="302"/>
      <c r="ER22" s="302"/>
      <c r="ES22" s="302"/>
      <c r="ET22" s="301"/>
      <c r="EU22" s="302"/>
      <c r="EV22" s="302"/>
      <c r="EW22" s="302"/>
      <c r="EX22" s="302"/>
      <c r="EY22" s="302"/>
      <c r="EZ22" s="302"/>
      <c r="FA22" s="302"/>
      <c r="FB22" s="302"/>
      <c r="FC22" s="302"/>
      <c r="FD22" s="302"/>
      <c r="FE22" s="302"/>
      <c r="FF22" s="302"/>
      <c r="FG22" s="419"/>
    </row>
    <row r="23" spans="1:163" ht="3" customHeight="1">
      <c r="A23" s="5"/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80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317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6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6"/>
      <c r="BK23" s="304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6"/>
      <c r="BW23" s="289"/>
      <c r="BX23" s="289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5"/>
      <c r="CJ23" s="295"/>
      <c r="CK23" s="304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6"/>
      <c r="CY23" s="304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6"/>
      <c r="DS23" s="304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6"/>
      <c r="EG23" s="304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5"/>
      <c r="ES23" s="305"/>
      <c r="ET23" s="304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406"/>
    </row>
    <row r="24" spans="1:163" ht="13.5" customHeight="1">
      <c r="A24" s="5"/>
      <c r="B24" s="481" t="s">
        <v>191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2"/>
      <c r="W24" s="311" t="s">
        <v>7</v>
      </c>
      <c r="X24" s="312"/>
      <c r="Y24" s="312"/>
      <c r="Z24" s="312"/>
      <c r="AA24" s="312"/>
      <c r="AB24" s="312"/>
      <c r="AC24" s="313" t="s">
        <v>179</v>
      </c>
      <c r="AD24" s="313"/>
      <c r="AE24" s="313"/>
      <c r="AF24" s="314" t="s">
        <v>10</v>
      </c>
      <c r="AG24" s="314"/>
      <c r="AH24" s="314"/>
      <c r="AI24" s="315"/>
      <c r="AJ24" s="504">
        <v>14196</v>
      </c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3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3"/>
      <c r="BK24" s="475">
        <v>45439</v>
      </c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3"/>
      <c r="BW24" s="288" t="s">
        <v>13</v>
      </c>
      <c r="BX24" s="288"/>
      <c r="BY24" s="476">
        <v>13382</v>
      </c>
      <c r="BZ24" s="297"/>
      <c r="CA24" s="297"/>
      <c r="CB24" s="297"/>
      <c r="CC24" s="297"/>
      <c r="CD24" s="297"/>
      <c r="CE24" s="297"/>
      <c r="CF24" s="297"/>
      <c r="CG24" s="297"/>
      <c r="CH24" s="297"/>
      <c r="CI24" s="293" t="s">
        <v>14</v>
      </c>
      <c r="CJ24" s="293"/>
      <c r="CK24" s="301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3"/>
      <c r="CY24" s="301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3"/>
      <c r="DS24" s="301"/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3"/>
      <c r="EG24" s="475">
        <f>AJ24+BK24-BY24</f>
        <v>46253</v>
      </c>
      <c r="EH24" s="302"/>
      <c r="EI24" s="302"/>
      <c r="EJ24" s="302"/>
      <c r="EK24" s="302"/>
      <c r="EL24" s="302"/>
      <c r="EM24" s="302"/>
      <c r="EN24" s="302"/>
      <c r="EO24" s="302"/>
      <c r="EP24" s="302"/>
      <c r="EQ24" s="302"/>
      <c r="ER24" s="302"/>
      <c r="ES24" s="302"/>
      <c r="ET24" s="301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419"/>
    </row>
    <row r="25" spans="1:163" ht="3" customHeight="1">
      <c r="A25" s="6"/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4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"/>
      <c r="AJ25" s="317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6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6"/>
      <c r="BK25" s="304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6"/>
      <c r="BW25" s="289"/>
      <c r="BX25" s="289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5"/>
      <c r="CJ25" s="295"/>
      <c r="CK25" s="304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6"/>
      <c r="CY25" s="304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6"/>
      <c r="DS25" s="304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6"/>
      <c r="EG25" s="304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5"/>
      <c r="ET25" s="304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406"/>
    </row>
    <row r="26" spans="1:163" s="2" customFormat="1" ht="13.5" customHeight="1">
      <c r="A26" s="24"/>
      <c r="B26" s="281" t="s">
        <v>5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2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4"/>
      <c r="AJ26" s="502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7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7"/>
      <c r="BK26" s="485"/>
      <c r="BL26" s="486"/>
      <c r="BM26" s="486"/>
      <c r="BN26" s="486"/>
      <c r="BO26" s="486"/>
      <c r="BP26" s="486"/>
      <c r="BQ26" s="486"/>
      <c r="BR26" s="486"/>
      <c r="BS26" s="486"/>
      <c r="BT26" s="486"/>
      <c r="BU26" s="486"/>
      <c r="BV26" s="487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486"/>
      <c r="CK26" s="485"/>
      <c r="CL26" s="486"/>
      <c r="CM26" s="486"/>
      <c r="CN26" s="486"/>
      <c r="CO26" s="486"/>
      <c r="CP26" s="486"/>
      <c r="CQ26" s="486"/>
      <c r="CR26" s="486"/>
      <c r="CS26" s="486"/>
      <c r="CT26" s="486"/>
      <c r="CU26" s="486"/>
      <c r="CV26" s="486"/>
      <c r="CW26" s="486"/>
      <c r="CX26" s="487"/>
      <c r="CY26" s="485"/>
      <c r="CZ26" s="486"/>
      <c r="DA26" s="486"/>
      <c r="DB26" s="486"/>
      <c r="DC26" s="486"/>
      <c r="DD26" s="486"/>
      <c r="DE26" s="486"/>
      <c r="DF26" s="486"/>
      <c r="DG26" s="486"/>
      <c r="DH26" s="486"/>
      <c r="DI26" s="486"/>
      <c r="DJ26" s="486"/>
      <c r="DK26" s="486"/>
      <c r="DL26" s="486"/>
      <c r="DM26" s="486"/>
      <c r="DN26" s="486"/>
      <c r="DO26" s="486"/>
      <c r="DP26" s="486"/>
      <c r="DQ26" s="486"/>
      <c r="DR26" s="487"/>
      <c r="DS26" s="485"/>
      <c r="DT26" s="486"/>
      <c r="DU26" s="486"/>
      <c r="DV26" s="486"/>
      <c r="DW26" s="486"/>
      <c r="DX26" s="486"/>
      <c r="DY26" s="486"/>
      <c r="DZ26" s="486"/>
      <c r="EA26" s="486"/>
      <c r="EB26" s="486"/>
      <c r="EC26" s="486"/>
      <c r="ED26" s="486"/>
      <c r="EE26" s="486"/>
      <c r="EF26" s="487"/>
      <c r="EG26" s="485"/>
      <c r="EH26" s="486"/>
      <c r="EI26" s="486"/>
      <c r="EJ26" s="486"/>
      <c r="EK26" s="486"/>
      <c r="EL26" s="486"/>
      <c r="EM26" s="486"/>
      <c r="EN26" s="486"/>
      <c r="EO26" s="486"/>
      <c r="EP26" s="486"/>
      <c r="EQ26" s="486"/>
      <c r="ER26" s="486"/>
      <c r="ES26" s="486"/>
      <c r="ET26" s="485"/>
      <c r="EU26" s="486"/>
      <c r="EV26" s="486"/>
      <c r="EW26" s="486"/>
      <c r="EX26" s="486"/>
      <c r="EY26" s="486"/>
      <c r="EZ26" s="486"/>
      <c r="FA26" s="486"/>
      <c r="FB26" s="486"/>
      <c r="FC26" s="486"/>
      <c r="FD26" s="486"/>
      <c r="FE26" s="486"/>
      <c r="FF26" s="486"/>
      <c r="FG26" s="505"/>
    </row>
    <row r="27" spans="1:163" ht="18" customHeight="1">
      <c r="A27" s="4"/>
      <c r="B27" s="326" t="s">
        <v>87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11" t="s">
        <v>7</v>
      </c>
      <c r="X27" s="312"/>
      <c r="Y27" s="312"/>
      <c r="Z27" s="312"/>
      <c r="AA27" s="312"/>
      <c r="AB27" s="312"/>
      <c r="AC27" s="313" t="s">
        <v>180</v>
      </c>
      <c r="AD27" s="313"/>
      <c r="AE27" s="313"/>
      <c r="AF27" s="314" t="s">
        <v>8</v>
      </c>
      <c r="AG27" s="314"/>
      <c r="AH27" s="314"/>
      <c r="AI27" s="315"/>
      <c r="AJ27" s="503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9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9"/>
      <c r="BK27" s="497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9"/>
      <c r="BW27" s="324" t="s">
        <v>13</v>
      </c>
      <c r="BX27" s="324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2" t="s">
        <v>14</v>
      </c>
      <c r="CJ27" s="322"/>
      <c r="CK27" s="497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9"/>
      <c r="CY27" s="497"/>
      <c r="CZ27" s="488"/>
      <c r="DA27" s="488"/>
      <c r="DB27" s="488"/>
      <c r="DC27" s="488"/>
      <c r="DD27" s="488"/>
      <c r="DE27" s="488"/>
      <c r="DF27" s="488"/>
      <c r="DG27" s="488"/>
      <c r="DH27" s="488"/>
      <c r="DI27" s="488"/>
      <c r="DJ27" s="488"/>
      <c r="DK27" s="488"/>
      <c r="DL27" s="488"/>
      <c r="DM27" s="488"/>
      <c r="DN27" s="488"/>
      <c r="DO27" s="488"/>
      <c r="DP27" s="488"/>
      <c r="DQ27" s="488"/>
      <c r="DR27" s="489"/>
      <c r="DS27" s="497"/>
      <c r="DT27" s="488"/>
      <c r="DU27" s="488"/>
      <c r="DV27" s="488"/>
      <c r="DW27" s="488"/>
      <c r="DX27" s="488"/>
      <c r="DY27" s="488"/>
      <c r="DZ27" s="488"/>
      <c r="EA27" s="488"/>
      <c r="EB27" s="488"/>
      <c r="EC27" s="488"/>
      <c r="ED27" s="488"/>
      <c r="EE27" s="488"/>
      <c r="EF27" s="489"/>
      <c r="EG27" s="497"/>
      <c r="EH27" s="488"/>
      <c r="EI27" s="488"/>
      <c r="EJ27" s="488"/>
      <c r="EK27" s="488"/>
      <c r="EL27" s="488"/>
      <c r="EM27" s="488"/>
      <c r="EN27" s="488"/>
      <c r="EO27" s="488"/>
      <c r="EP27" s="488"/>
      <c r="EQ27" s="488"/>
      <c r="ER27" s="488"/>
      <c r="ES27" s="488"/>
      <c r="ET27" s="497"/>
      <c r="EU27" s="488"/>
      <c r="EV27" s="488"/>
      <c r="EW27" s="488"/>
      <c r="EX27" s="488"/>
      <c r="EY27" s="488"/>
      <c r="EZ27" s="488"/>
      <c r="FA27" s="488"/>
      <c r="FB27" s="488"/>
      <c r="FC27" s="488"/>
      <c r="FD27" s="488"/>
      <c r="FE27" s="488"/>
      <c r="FF27" s="488"/>
      <c r="FG27" s="498"/>
    </row>
    <row r="28" spans="1:163" ht="3" customHeight="1">
      <c r="A28" s="5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9"/>
      <c r="AJ28" s="317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6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6"/>
      <c r="BK28" s="304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6"/>
      <c r="BW28" s="324"/>
      <c r="BX28" s="324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2"/>
      <c r="CJ28" s="322"/>
      <c r="CK28" s="304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6"/>
      <c r="CY28" s="304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06"/>
      <c r="DS28" s="304"/>
      <c r="DT28" s="305"/>
      <c r="DU28" s="305"/>
      <c r="DV28" s="305"/>
      <c r="DW28" s="305"/>
      <c r="DX28" s="305"/>
      <c r="DY28" s="305"/>
      <c r="DZ28" s="305"/>
      <c r="EA28" s="305"/>
      <c r="EB28" s="305"/>
      <c r="EC28" s="305"/>
      <c r="ED28" s="305"/>
      <c r="EE28" s="305"/>
      <c r="EF28" s="306"/>
      <c r="EG28" s="304"/>
      <c r="EH28" s="305"/>
      <c r="EI28" s="305"/>
      <c r="EJ28" s="305"/>
      <c r="EK28" s="305"/>
      <c r="EL28" s="305"/>
      <c r="EM28" s="305"/>
      <c r="EN28" s="305"/>
      <c r="EO28" s="305"/>
      <c r="EP28" s="305"/>
      <c r="EQ28" s="305"/>
      <c r="ER28" s="305"/>
      <c r="ES28" s="305"/>
      <c r="ET28" s="304"/>
      <c r="EU28" s="305"/>
      <c r="EV28" s="305"/>
      <c r="EW28" s="305"/>
      <c r="EX28" s="305"/>
      <c r="EY28" s="305"/>
      <c r="EZ28" s="305"/>
      <c r="FA28" s="305"/>
      <c r="FB28" s="305"/>
      <c r="FC28" s="305"/>
      <c r="FD28" s="305"/>
      <c r="FE28" s="305"/>
      <c r="FF28" s="305"/>
      <c r="FG28" s="406"/>
    </row>
    <row r="29" spans="1:163" ht="18" customHeight="1">
      <c r="A29" s="5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11" t="s">
        <v>7</v>
      </c>
      <c r="X29" s="312"/>
      <c r="Y29" s="312"/>
      <c r="Z29" s="312"/>
      <c r="AA29" s="312"/>
      <c r="AB29" s="312"/>
      <c r="AC29" s="313" t="s">
        <v>179</v>
      </c>
      <c r="AD29" s="313"/>
      <c r="AE29" s="313"/>
      <c r="AF29" s="314" t="s">
        <v>10</v>
      </c>
      <c r="AG29" s="314"/>
      <c r="AH29" s="314"/>
      <c r="AI29" s="315"/>
      <c r="AJ29" s="316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3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3"/>
      <c r="BK29" s="301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3"/>
      <c r="BW29" s="288" t="s">
        <v>13</v>
      </c>
      <c r="BX29" s="288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3" t="s">
        <v>14</v>
      </c>
      <c r="CJ29" s="293"/>
      <c r="CK29" s="301"/>
      <c r="CL29" s="302"/>
      <c r="CM29" s="302"/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3"/>
      <c r="CY29" s="301"/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2"/>
      <c r="DL29" s="302"/>
      <c r="DM29" s="302"/>
      <c r="DN29" s="302"/>
      <c r="DO29" s="302"/>
      <c r="DP29" s="302"/>
      <c r="DQ29" s="302"/>
      <c r="DR29" s="303"/>
      <c r="DS29" s="301"/>
      <c r="DT29" s="302"/>
      <c r="DU29" s="302"/>
      <c r="DV29" s="302"/>
      <c r="DW29" s="302"/>
      <c r="DX29" s="302"/>
      <c r="DY29" s="302"/>
      <c r="DZ29" s="302"/>
      <c r="EA29" s="302"/>
      <c r="EB29" s="302"/>
      <c r="EC29" s="302"/>
      <c r="ED29" s="302"/>
      <c r="EE29" s="302"/>
      <c r="EF29" s="303"/>
      <c r="EG29" s="301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302"/>
      <c r="ES29" s="302"/>
      <c r="ET29" s="301"/>
      <c r="EU29" s="302"/>
      <c r="EV29" s="302"/>
      <c r="EW29" s="302"/>
      <c r="EX29" s="302"/>
      <c r="EY29" s="302"/>
      <c r="EZ29" s="302"/>
      <c r="FA29" s="302"/>
      <c r="FB29" s="302"/>
      <c r="FC29" s="302"/>
      <c r="FD29" s="302"/>
      <c r="FE29" s="302"/>
      <c r="FF29" s="302"/>
      <c r="FG29" s="419"/>
    </row>
    <row r="30" spans="1:163" ht="3" customHeight="1" thickBot="1">
      <c r="A30" s="6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7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9"/>
      <c r="AJ30" s="496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2"/>
      <c r="AW30" s="491"/>
      <c r="AX30" s="491"/>
      <c r="AY30" s="491"/>
      <c r="AZ30" s="491"/>
      <c r="BA30" s="491"/>
      <c r="BB30" s="491"/>
      <c r="BC30" s="491"/>
      <c r="BD30" s="491"/>
      <c r="BE30" s="491"/>
      <c r="BF30" s="491"/>
      <c r="BG30" s="491"/>
      <c r="BH30" s="491"/>
      <c r="BI30" s="491"/>
      <c r="BJ30" s="492"/>
      <c r="BK30" s="490"/>
      <c r="BL30" s="491"/>
      <c r="BM30" s="491"/>
      <c r="BN30" s="491"/>
      <c r="BO30" s="491"/>
      <c r="BP30" s="491"/>
      <c r="BQ30" s="491"/>
      <c r="BR30" s="491"/>
      <c r="BS30" s="491"/>
      <c r="BT30" s="491"/>
      <c r="BU30" s="491"/>
      <c r="BV30" s="492"/>
      <c r="BW30" s="493"/>
      <c r="BX30" s="493"/>
      <c r="BY30" s="494"/>
      <c r="BZ30" s="494"/>
      <c r="CA30" s="494"/>
      <c r="CB30" s="494"/>
      <c r="CC30" s="494"/>
      <c r="CD30" s="494"/>
      <c r="CE30" s="494"/>
      <c r="CF30" s="494"/>
      <c r="CG30" s="494"/>
      <c r="CH30" s="494"/>
      <c r="CI30" s="495"/>
      <c r="CJ30" s="495"/>
      <c r="CK30" s="490"/>
      <c r="CL30" s="491"/>
      <c r="CM30" s="491"/>
      <c r="CN30" s="491"/>
      <c r="CO30" s="491"/>
      <c r="CP30" s="491"/>
      <c r="CQ30" s="491"/>
      <c r="CR30" s="491"/>
      <c r="CS30" s="491"/>
      <c r="CT30" s="491"/>
      <c r="CU30" s="491"/>
      <c r="CV30" s="491"/>
      <c r="CW30" s="491"/>
      <c r="CX30" s="492"/>
      <c r="CY30" s="490"/>
      <c r="CZ30" s="491"/>
      <c r="DA30" s="491"/>
      <c r="DB30" s="491"/>
      <c r="DC30" s="491"/>
      <c r="DD30" s="491"/>
      <c r="DE30" s="491"/>
      <c r="DF30" s="491"/>
      <c r="DG30" s="491"/>
      <c r="DH30" s="491"/>
      <c r="DI30" s="491"/>
      <c r="DJ30" s="491"/>
      <c r="DK30" s="491"/>
      <c r="DL30" s="491"/>
      <c r="DM30" s="491"/>
      <c r="DN30" s="491"/>
      <c r="DO30" s="491"/>
      <c r="DP30" s="491"/>
      <c r="DQ30" s="491"/>
      <c r="DR30" s="492"/>
      <c r="DS30" s="490"/>
      <c r="DT30" s="491"/>
      <c r="DU30" s="491"/>
      <c r="DV30" s="491"/>
      <c r="DW30" s="491"/>
      <c r="DX30" s="491"/>
      <c r="DY30" s="491"/>
      <c r="DZ30" s="491"/>
      <c r="EA30" s="491"/>
      <c r="EB30" s="491"/>
      <c r="EC30" s="491"/>
      <c r="ED30" s="491"/>
      <c r="EE30" s="491"/>
      <c r="EF30" s="492"/>
      <c r="EG30" s="490"/>
      <c r="EH30" s="491"/>
      <c r="EI30" s="491"/>
      <c r="EJ30" s="491"/>
      <c r="EK30" s="491"/>
      <c r="EL30" s="491"/>
      <c r="EM30" s="491"/>
      <c r="EN30" s="491"/>
      <c r="EO30" s="491"/>
      <c r="EP30" s="491"/>
      <c r="EQ30" s="491"/>
      <c r="ER30" s="491"/>
      <c r="ES30" s="491"/>
      <c r="ET30" s="490"/>
      <c r="EU30" s="491"/>
      <c r="EV30" s="491"/>
      <c r="EW30" s="491"/>
      <c r="EX30" s="491"/>
      <c r="EY30" s="491"/>
      <c r="EZ30" s="491"/>
      <c r="FA30" s="491"/>
      <c r="FB30" s="491"/>
      <c r="FC30" s="491"/>
      <c r="FD30" s="491"/>
      <c r="FE30" s="491"/>
      <c r="FF30" s="491"/>
      <c r="FG30" s="499"/>
    </row>
    <row r="31" s="2" customFormat="1" ht="15.75" customHeight="1">
      <c r="FG31" s="12" t="s">
        <v>103</v>
      </c>
    </row>
    <row r="32" spans="1:126" s="28" customFormat="1" ht="15">
      <c r="A32" s="363" t="s">
        <v>93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63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3"/>
      <c r="DA32" s="363"/>
      <c r="DB32" s="363"/>
      <c r="DC32" s="363"/>
      <c r="DD32" s="363"/>
      <c r="DE32" s="363"/>
      <c r="DF32" s="363"/>
      <c r="DG32" s="363"/>
      <c r="DH32" s="363"/>
      <c r="DI32" s="363"/>
      <c r="DJ32" s="363"/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3"/>
      <c r="DV32" s="363"/>
    </row>
    <row r="34" spans="1:126" s="2" customFormat="1" ht="13.5" customHeight="1">
      <c r="A34" s="301" t="s">
        <v>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3"/>
      <c r="AQ34" s="16"/>
      <c r="AR34" s="17"/>
      <c r="AS34" s="17"/>
      <c r="AT34" s="17"/>
      <c r="AU34" s="17" t="s">
        <v>29</v>
      </c>
      <c r="AV34" s="17"/>
      <c r="AW34" s="37"/>
      <c r="AX34" s="37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37"/>
      <c r="BP34" s="17"/>
      <c r="BQ34" s="17"/>
      <c r="BR34" s="18"/>
      <c r="BS34" s="422" t="s">
        <v>33</v>
      </c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9"/>
      <c r="CU34" s="422" t="s">
        <v>33</v>
      </c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  <c r="DO34" s="398"/>
      <c r="DP34" s="398"/>
      <c r="DQ34" s="398"/>
      <c r="DR34" s="398"/>
      <c r="DS34" s="398"/>
      <c r="DT34" s="398"/>
      <c r="DU34" s="398"/>
      <c r="DV34" s="399"/>
    </row>
    <row r="35" spans="1:126" s="2" customFormat="1" ht="14.25" customHeight="1">
      <c r="A35" s="497"/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488"/>
      <c r="AO35" s="488"/>
      <c r="AP35" s="489"/>
      <c r="AQ35" s="19"/>
      <c r="AY35" s="451">
        <v>20</v>
      </c>
      <c r="AZ35" s="451"/>
      <c r="BA35" s="451"/>
      <c r="BB35" s="451"/>
      <c r="BC35" s="452"/>
      <c r="BD35" s="452"/>
      <c r="BE35" s="452"/>
      <c r="BF35" s="452"/>
      <c r="BG35" s="2" t="s">
        <v>30</v>
      </c>
      <c r="BR35" s="20"/>
      <c r="BS35" s="19"/>
      <c r="BZ35" s="451">
        <v>20</v>
      </c>
      <c r="CA35" s="451"/>
      <c r="CB35" s="451"/>
      <c r="CC35" s="451"/>
      <c r="CD35" s="452"/>
      <c r="CE35" s="452"/>
      <c r="CF35" s="452"/>
      <c r="CG35" s="452"/>
      <c r="CH35" s="452"/>
      <c r="CI35" s="452"/>
      <c r="CJ35" s="2" t="s">
        <v>32</v>
      </c>
      <c r="CT35" s="20"/>
      <c r="CU35" s="19"/>
      <c r="DB35" s="451">
        <v>20</v>
      </c>
      <c r="DC35" s="451"/>
      <c r="DD35" s="451"/>
      <c r="DE35" s="451"/>
      <c r="DF35" s="452"/>
      <c r="DG35" s="452"/>
      <c r="DH35" s="452"/>
      <c r="DI35" s="452"/>
      <c r="DJ35" s="452"/>
      <c r="DK35" s="452"/>
      <c r="DL35" s="2" t="s">
        <v>34</v>
      </c>
      <c r="DV35" s="20"/>
    </row>
    <row r="36" spans="1:126" s="2" customFormat="1" ht="6" customHeight="1" thickBot="1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6"/>
      <c r="AQ36" s="19"/>
      <c r="BR36" s="20"/>
      <c r="BS36" s="19"/>
      <c r="CT36" s="20"/>
      <c r="CU36" s="19"/>
      <c r="DV36" s="20"/>
    </row>
    <row r="37" spans="1:126" s="13" customFormat="1" ht="28.5" customHeight="1">
      <c r="A37" s="24"/>
      <c r="B37" s="454" t="s">
        <v>165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393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5"/>
      <c r="BS37" s="420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4"/>
      <c r="CL37" s="394"/>
      <c r="CM37" s="394"/>
      <c r="CN37" s="394"/>
      <c r="CO37" s="394"/>
      <c r="CP37" s="394"/>
      <c r="CQ37" s="394"/>
      <c r="CR37" s="394"/>
      <c r="CS37" s="394"/>
      <c r="CT37" s="395"/>
      <c r="CU37" s="420"/>
      <c r="CV37" s="394"/>
      <c r="CW37" s="394"/>
      <c r="CX37" s="394"/>
      <c r="CY37" s="394"/>
      <c r="CZ37" s="394"/>
      <c r="DA37" s="394"/>
      <c r="DB37" s="394"/>
      <c r="DC37" s="394"/>
      <c r="DD37" s="394"/>
      <c r="DE37" s="394"/>
      <c r="DF37" s="394"/>
      <c r="DG37" s="394"/>
      <c r="DH37" s="394"/>
      <c r="DI37" s="394"/>
      <c r="DJ37" s="394"/>
      <c r="DK37" s="394"/>
      <c r="DL37" s="394"/>
      <c r="DM37" s="394"/>
      <c r="DN37" s="394"/>
      <c r="DO37" s="394"/>
      <c r="DP37" s="394"/>
      <c r="DQ37" s="394"/>
      <c r="DR37" s="394"/>
      <c r="DS37" s="394"/>
      <c r="DT37" s="394"/>
      <c r="DU37" s="394"/>
      <c r="DV37" s="421"/>
    </row>
    <row r="38" spans="1:126" s="13" customFormat="1" ht="14.25" customHeight="1">
      <c r="A38" s="25"/>
      <c r="B38" s="396" t="s">
        <v>3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7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398"/>
      <c r="BI38" s="398"/>
      <c r="BJ38" s="398"/>
      <c r="BK38" s="398"/>
      <c r="BL38" s="398"/>
      <c r="BM38" s="398"/>
      <c r="BN38" s="398"/>
      <c r="BO38" s="398"/>
      <c r="BP38" s="398"/>
      <c r="BQ38" s="398"/>
      <c r="BR38" s="399"/>
      <c r="BS38" s="422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9"/>
      <c r="CU38" s="422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  <c r="DO38" s="398"/>
      <c r="DP38" s="398"/>
      <c r="DQ38" s="398"/>
      <c r="DR38" s="398"/>
      <c r="DS38" s="398"/>
      <c r="DT38" s="398"/>
      <c r="DU38" s="398"/>
      <c r="DV38" s="423"/>
    </row>
    <row r="39" spans="1:126" s="13" customFormat="1" ht="13.5" customHeight="1">
      <c r="A39" s="26"/>
      <c r="B39" s="500" t="s">
        <v>94</v>
      </c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00"/>
      <c r="AP39" s="501"/>
      <c r="AQ39" s="400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2"/>
      <c r="BS39" s="424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1"/>
      <c r="CJ39" s="401"/>
      <c r="CK39" s="401"/>
      <c r="CL39" s="401"/>
      <c r="CM39" s="401"/>
      <c r="CN39" s="401"/>
      <c r="CO39" s="401"/>
      <c r="CP39" s="401"/>
      <c r="CQ39" s="401"/>
      <c r="CR39" s="401"/>
      <c r="CS39" s="401"/>
      <c r="CT39" s="402"/>
      <c r="CU39" s="424"/>
      <c r="CV39" s="401"/>
      <c r="CW39" s="401"/>
      <c r="CX39" s="401"/>
      <c r="CY39" s="401"/>
      <c r="CZ39" s="401"/>
      <c r="DA39" s="401"/>
      <c r="DB39" s="401"/>
      <c r="DC39" s="401"/>
      <c r="DD39" s="401"/>
      <c r="DE39" s="401"/>
      <c r="DF39" s="401"/>
      <c r="DG39" s="401"/>
      <c r="DH39" s="401"/>
      <c r="DI39" s="401"/>
      <c r="DJ39" s="401"/>
      <c r="DK39" s="401"/>
      <c r="DL39" s="401"/>
      <c r="DM39" s="401"/>
      <c r="DN39" s="401"/>
      <c r="DO39" s="401"/>
      <c r="DP39" s="401"/>
      <c r="DQ39" s="401"/>
      <c r="DR39" s="401"/>
      <c r="DS39" s="401"/>
      <c r="DT39" s="401"/>
      <c r="DU39" s="401"/>
      <c r="DV39" s="425"/>
    </row>
    <row r="40" spans="1:126" s="13" customFormat="1" ht="15" customHeight="1">
      <c r="A40" s="24"/>
      <c r="B40" s="454" t="s">
        <v>5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27"/>
      <c r="AR40" s="428"/>
      <c r="AS40" s="428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  <c r="BJ40" s="428"/>
      <c r="BK40" s="428"/>
      <c r="BL40" s="428"/>
      <c r="BM40" s="428"/>
      <c r="BN40" s="428"/>
      <c r="BO40" s="428"/>
      <c r="BP40" s="428"/>
      <c r="BQ40" s="428"/>
      <c r="BR40" s="429"/>
      <c r="BS40" s="430"/>
      <c r="BT40" s="428"/>
      <c r="BU40" s="428"/>
      <c r="BV40" s="428"/>
      <c r="BW40" s="428"/>
      <c r="BX40" s="428"/>
      <c r="BY40" s="428"/>
      <c r="BZ40" s="428"/>
      <c r="CA40" s="428"/>
      <c r="CB40" s="428"/>
      <c r="CC40" s="428"/>
      <c r="CD40" s="428"/>
      <c r="CE40" s="428"/>
      <c r="CF40" s="428"/>
      <c r="CG40" s="428"/>
      <c r="CH40" s="428"/>
      <c r="CI40" s="428"/>
      <c r="CJ40" s="428"/>
      <c r="CK40" s="428"/>
      <c r="CL40" s="428"/>
      <c r="CM40" s="428"/>
      <c r="CN40" s="428"/>
      <c r="CO40" s="428"/>
      <c r="CP40" s="428"/>
      <c r="CQ40" s="428"/>
      <c r="CR40" s="428"/>
      <c r="CS40" s="428"/>
      <c r="CT40" s="429"/>
      <c r="CU40" s="430"/>
      <c r="CV40" s="428"/>
      <c r="CW40" s="428"/>
      <c r="CX40" s="428"/>
      <c r="CY40" s="428"/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428"/>
      <c r="DO40" s="428"/>
      <c r="DP40" s="428"/>
      <c r="DQ40" s="428"/>
      <c r="DR40" s="428"/>
      <c r="DS40" s="428"/>
      <c r="DT40" s="428"/>
      <c r="DU40" s="428"/>
      <c r="DV40" s="431"/>
    </row>
    <row r="41" spans="1:126" s="13" customFormat="1" ht="28.5" customHeight="1">
      <c r="A41" s="24"/>
      <c r="B41" s="454" t="s">
        <v>166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27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9"/>
      <c r="BS41" s="430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9"/>
      <c r="CU41" s="430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8"/>
      <c r="DS41" s="428"/>
      <c r="DT41" s="428"/>
      <c r="DU41" s="428"/>
      <c r="DV41" s="431"/>
    </row>
    <row r="42" spans="1:126" s="13" customFormat="1" ht="14.25" customHeight="1">
      <c r="A42" s="25"/>
      <c r="B42" s="396" t="s">
        <v>3</v>
      </c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7"/>
      <c r="AR42" s="398"/>
      <c r="AS42" s="398"/>
      <c r="AT42" s="398"/>
      <c r="AU42" s="398"/>
      <c r="AV42" s="398"/>
      <c r="AW42" s="398"/>
      <c r="AX42" s="398"/>
      <c r="AY42" s="398"/>
      <c r="AZ42" s="398"/>
      <c r="BA42" s="398"/>
      <c r="BB42" s="398"/>
      <c r="BC42" s="398"/>
      <c r="BD42" s="398"/>
      <c r="BE42" s="398"/>
      <c r="BF42" s="398"/>
      <c r="BG42" s="398"/>
      <c r="BH42" s="398"/>
      <c r="BI42" s="398"/>
      <c r="BJ42" s="398"/>
      <c r="BK42" s="398"/>
      <c r="BL42" s="398"/>
      <c r="BM42" s="398"/>
      <c r="BN42" s="398"/>
      <c r="BO42" s="398"/>
      <c r="BP42" s="398"/>
      <c r="BQ42" s="398"/>
      <c r="BR42" s="399"/>
      <c r="BS42" s="422"/>
      <c r="BT42" s="398"/>
      <c r="BU42" s="398"/>
      <c r="BV42" s="398"/>
      <c r="BW42" s="398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98"/>
      <c r="CJ42" s="398"/>
      <c r="CK42" s="398"/>
      <c r="CL42" s="398"/>
      <c r="CM42" s="398"/>
      <c r="CN42" s="398"/>
      <c r="CO42" s="398"/>
      <c r="CP42" s="398"/>
      <c r="CQ42" s="398"/>
      <c r="CR42" s="398"/>
      <c r="CS42" s="398"/>
      <c r="CT42" s="399"/>
      <c r="CU42" s="422"/>
      <c r="CV42" s="398"/>
      <c r="CW42" s="398"/>
      <c r="CX42" s="398"/>
      <c r="CY42" s="398"/>
      <c r="CZ42" s="398"/>
      <c r="DA42" s="398"/>
      <c r="DB42" s="398"/>
      <c r="DC42" s="398"/>
      <c r="DD42" s="398"/>
      <c r="DE42" s="398"/>
      <c r="DF42" s="398"/>
      <c r="DG42" s="398"/>
      <c r="DH42" s="398"/>
      <c r="DI42" s="398"/>
      <c r="DJ42" s="398"/>
      <c r="DK42" s="398"/>
      <c r="DL42" s="398"/>
      <c r="DM42" s="398"/>
      <c r="DN42" s="398"/>
      <c r="DO42" s="398"/>
      <c r="DP42" s="398"/>
      <c r="DQ42" s="398"/>
      <c r="DR42" s="398"/>
      <c r="DS42" s="398"/>
      <c r="DT42" s="398"/>
      <c r="DU42" s="398"/>
      <c r="DV42" s="423"/>
    </row>
    <row r="43" spans="1:126" s="13" customFormat="1" ht="13.5" customHeight="1">
      <c r="A43" s="26"/>
      <c r="B43" s="500" t="s">
        <v>94</v>
      </c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1"/>
      <c r="AQ43" s="400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2"/>
      <c r="BS43" s="424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2"/>
      <c r="CU43" s="424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1"/>
      <c r="DR43" s="401"/>
      <c r="DS43" s="401"/>
      <c r="DT43" s="401"/>
      <c r="DU43" s="401"/>
      <c r="DV43" s="425"/>
    </row>
    <row r="44" spans="1:126" s="13" customFormat="1" ht="15" customHeight="1">
      <c r="A44" s="24"/>
      <c r="B44" s="454" t="s">
        <v>5</v>
      </c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27"/>
      <c r="AR44" s="428"/>
      <c r="AS44" s="428"/>
      <c r="AT44" s="428"/>
      <c r="AU44" s="428"/>
      <c r="AV44" s="428"/>
      <c r="AW44" s="428"/>
      <c r="AX44" s="428"/>
      <c r="AY44" s="428"/>
      <c r="AZ44" s="428"/>
      <c r="BA44" s="428"/>
      <c r="BB44" s="428"/>
      <c r="BC44" s="428"/>
      <c r="BD44" s="428"/>
      <c r="BE44" s="428"/>
      <c r="BF44" s="428"/>
      <c r="BG44" s="428"/>
      <c r="BH44" s="428"/>
      <c r="BI44" s="428"/>
      <c r="BJ44" s="428"/>
      <c r="BK44" s="428"/>
      <c r="BL44" s="428"/>
      <c r="BM44" s="428"/>
      <c r="BN44" s="428"/>
      <c r="BO44" s="428"/>
      <c r="BP44" s="428"/>
      <c r="BQ44" s="428"/>
      <c r="BR44" s="429"/>
      <c r="BS44" s="430"/>
      <c r="BT44" s="428"/>
      <c r="BU44" s="428"/>
      <c r="BV44" s="428"/>
      <c r="BW44" s="428"/>
      <c r="BX44" s="428"/>
      <c r="BY44" s="428"/>
      <c r="BZ44" s="428"/>
      <c r="CA44" s="428"/>
      <c r="CB44" s="428"/>
      <c r="CC44" s="428"/>
      <c r="CD44" s="428"/>
      <c r="CE44" s="428"/>
      <c r="CF44" s="428"/>
      <c r="CG44" s="428"/>
      <c r="CH44" s="428"/>
      <c r="CI44" s="428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9"/>
      <c r="CU44" s="430"/>
      <c r="CV44" s="428"/>
      <c r="CW44" s="428"/>
      <c r="CX44" s="428"/>
      <c r="CY44" s="428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/>
      <c r="DV44" s="431"/>
    </row>
    <row r="45" spans="1:126" s="13" customFormat="1" ht="27.75" customHeight="1" thickBot="1">
      <c r="A45" s="24"/>
      <c r="B45" s="459" t="s">
        <v>95</v>
      </c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60"/>
      <c r="AQ45" s="446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7"/>
      <c r="BE45" s="447"/>
      <c r="BF45" s="447"/>
      <c r="BG45" s="447"/>
      <c r="BH45" s="447"/>
      <c r="BI45" s="447"/>
      <c r="BJ45" s="447"/>
      <c r="BK45" s="447"/>
      <c r="BL45" s="447"/>
      <c r="BM45" s="447"/>
      <c r="BN45" s="447"/>
      <c r="BO45" s="447"/>
      <c r="BP45" s="447"/>
      <c r="BQ45" s="447"/>
      <c r="BR45" s="448"/>
      <c r="BS45" s="449"/>
      <c r="BT45" s="447"/>
      <c r="BU45" s="447"/>
      <c r="BV45" s="447"/>
      <c r="BW45" s="447"/>
      <c r="BX45" s="447"/>
      <c r="BY45" s="447"/>
      <c r="BZ45" s="447"/>
      <c r="CA45" s="447"/>
      <c r="CB45" s="447"/>
      <c r="CC45" s="447"/>
      <c r="CD45" s="447"/>
      <c r="CE45" s="447"/>
      <c r="CF45" s="447"/>
      <c r="CG45" s="447"/>
      <c r="CH45" s="447"/>
      <c r="CI45" s="447"/>
      <c r="CJ45" s="447"/>
      <c r="CK45" s="447"/>
      <c r="CL45" s="447"/>
      <c r="CM45" s="447"/>
      <c r="CN45" s="447"/>
      <c r="CO45" s="447"/>
      <c r="CP45" s="447"/>
      <c r="CQ45" s="447"/>
      <c r="CR45" s="447"/>
      <c r="CS45" s="447"/>
      <c r="CT45" s="448"/>
      <c r="CU45" s="449"/>
      <c r="CV45" s="447"/>
      <c r="CW45" s="447"/>
      <c r="CX45" s="447"/>
      <c r="CY45" s="447"/>
      <c r="CZ45" s="447"/>
      <c r="DA45" s="447"/>
      <c r="DB45" s="447"/>
      <c r="DC45" s="447"/>
      <c r="DD45" s="447"/>
      <c r="DE45" s="447"/>
      <c r="DF45" s="447"/>
      <c r="DG45" s="447"/>
      <c r="DH45" s="447"/>
      <c r="DI45" s="447"/>
      <c r="DJ45" s="447"/>
      <c r="DK45" s="447"/>
      <c r="DL45" s="447"/>
      <c r="DM45" s="447"/>
      <c r="DN45" s="447"/>
      <c r="DO45" s="447"/>
      <c r="DP45" s="447"/>
      <c r="DQ45" s="447"/>
      <c r="DR45" s="447"/>
      <c r="DS45" s="447"/>
      <c r="DT45" s="447"/>
      <c r="DU45" s="447"/>
      <c r="DV45" s="450"/>
    </row>
    <row r="46" s="2" customFormat="1" ht="24" customHeight="1">
      <c r="FG46" s="12"/>
    </row>
    <row r="47" spans="1:163" ht="15" customHeight="1">
      <c r="A47" s="363" t="s">
        <v>96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3"/>
      <c r="BN47" s="363"/>
      <c r="BO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3"/>
      <c r="DJ47" s="363"/>
      <c r="DK47" s="363"/>
      <c r="DL47" s="363"/>
      <c r="DM47" s="363"/>
      <c r="DN47" s="363"/>
      <c r="DO47" s="363"/>
      <c r="DP47" s="363"/>
      <c r="DQ47" s="363"/>
      <c r="DR47" s="363"/>
      <c r="DS47" s="363"/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  <c r="ED47" s="363"/>
      <c r="EE47" s="363"/>
      <c r="EF47" s="363"/>
      <c r="EG47" s="363"/>
      <c r="EH47" s="363"/>
      <c r="EI47" s="363"/>
      <c r="EJ47" s="363"/>
      <c r="EK47" s="363"/>
      <c r="EL47" s="363"/>
      <c r="EM47" s="363"/>
      <c r="EN47" s="363"/>
      <c r="EO47" s="363"/>
      <c r="EP47" s="363"/>
      <c r="EQ47" s="363"/>
      <c r="ER47" s="363"/>
      <c r="ES47" s="363"/>
      <c r="ET47" s="363"/>
      <c r="EU47" s="363"/>
      <c r="EV47" s="363"/>
      <c r="EW47" s="363"/>
      <c r="EX47" s="363"/>
      <c r="EY47" s="363"/>
      <c r="EZ47" s="363"/>
      <c r="FA47" s="363"/>
      <c r="FB47" s="363"/>
      <c r="FC47" s="363"/>
      <c r="FD47" s="363"/>
      <c r="FE47" s="363"/>
      <c r="FF47" s="363"/>
      <c r="FG47" s="363"/>
    </row>
    <row r="48" ht="5.25" customHeight="1"/>
    <row r="49" spans="1:163" s="1" customFormat="1" ht="14.25" customHeight="1">
      <c r="A49" s="363" t="s">
        <v>97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3"/>
      <c r="BI49" s="363"/>
      <c r="BJ49" s="363"/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3"/>
      <c r="DI49" s="363"/>
      <c r="DJ49" s="363"/>
      <c r="DK49" s="363"/>
      <c r="DL49" s="363"/>
      <c r="DM49" s="363"/>
      <c r="DN49" s="363"/>
      <c r="DO49" s="363"/>
      <c r="DP49" s="363"/>
      <c r="DQ49" s="363"/>
      <c r="DR49" s="363"/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/>
      <c r="EE49" s="363"/>
      <c r="EF49" s="363"/>
      <c r="EG49" s="363"/>
      <c r="EH49" s="363"/>
      <c r="EI49" s="363"/>
      <c r="EJ49" s="363"/>
      <c r="EK49" s="363"/>
      <c r="EL49" s="363"/>
      <c r="EM49" s="363"/>
      <c r="EN49" s="363"/>
      <c r="EO49" s="363"/>
      <c r="EP49" s="363"/>
      <c r="EQ49" s="363"/>
      <c r="ER49" s="363"/>
      <c r="ES49" s="363"/>
      <c r="ET49" s="363"/>
      <c r="EU49" s="363"/>
      <c r="EV49" s="363"/>
      <c r="EW49" s="363"/>
      <c r="EX49" s="363"/>
      <c r="EY49" s="363"/>
      <c r="EZ49" s="363"/>
      <c r="FA49" s="363"/>
      <c r="FB49" s="363"/>
      <c r="FC49" s="363"/>
      <c r="FD49" s="363"/>
      <c r="FE49" s="363"/>
      <c r="FF49" s="363"/>
      <c r="FG49" s="363"/>
    </row>
    <row r="50" ht="8.25" customHeight="1"/>
    <row r="51" spans="1:163" ht="15" customHeight="1">
      <c r="A51" s="364" t="s">
        <v>6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6"/>
      <c r="W51" s="364" t="s">
        <v>9</v>
      </c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6"/>
      <c r="AJ51" s="349" t="s">
        <v>16</v>
      </c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1"/>
      <c r="BK51" s="376" t="s">
        <v>23</v>
      </c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  <c r="CB51" s="377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7"/>
      <c r="CO51" s="377"/>
      <c r="CP51" s="377"/>
      <c r="CQ51" s="377"/>
      <c r="CR51" s="377"/>
      <c r="CS51" s="377"/>
      <c r="CT51" s="377"/>
      <c r="CU51" s="377"/>
      <c r="CV51" s="377"/>
      <c r="CW51" s="377"/>
      <c r="CX51" s="377"/>
      <c r="CY51" s="377"/>
      <c r="CZ51" s="377"/>
      <c r="DA51" s="377"/>
      <c r="DB51" s="377"/>
      <c r="DC51" s="377"/>
      <c r="DD51" s="377"/>
      <c r="DE51" s="377"/>
      <c r="DF51" s="377"/>
      <c r="DG51" s="377"/>
      <c r="DH51" s="377"/>
      <c r="DI51" s="377"/>
      <c r="DJ51" s="377"/>
      <c r="DK51" s="377"/>
      <c r="DL51" s="377"/>
      <c r="DM51" s="377"/>
      <c r="DN51" s="377"/>
      <c r="DO51" s="377"/>
      <c r="DP51" s="377"/>
      <c r="DQ51" s="377"/>
      <c r="DR51" s="377"/>
      <c r="DS51" s="377"/>
      <c r="DT51" s="377"/>
      <c r="DU51" s="377"/>
      <c r="DV51" s="377"/>
      <c r="DW51" s="377"/>
      <c r="DX51" s="377"/>
      <c r="DY51" s="377"/>
      <c r="DZ51" s="377"/>
      <c r="EA51" s="377"/>
      <c r="EB51" s="377"/>
      <c r="EC51" s="377"/>
      <c r="ED51" s="377"/>
      <c r="EE51" s="377"/>
      <c r="EF51" s="378"/>
      <c r="EG51" s="349" t="s">
        <v>22</v>
      </c>
      <c r="EH51" s="350"/>
      <c r="EI51" s="350"/>
      <c r="EJ51" s="350"/>
      <c r="EK51" s="350"/>
      <c r="EL51" s="350"/>
      <c r="EM51" s="350"/>
      <c r="EN51" s="350"/>
      <c r="EO51" s="350"/>
      <c r="EP51" s="350"/>
      <c r="EQ51" s="350"/>
      <c r="ER51" s="350"/>
      <c r="ES51" s="350"/>
      <c r="ET51" s="350"/>
      <c r="EU51" s="350"/>
      <c r="EV51" s="350"/>
      <c r="EW51" s="350"/>
      <c r="EX51" s="350"/>
      <c r="EY51" s="350"/>
      <c r="EZ51" s="350"/>
      <c r="FA51" s="350"/>
      <c r="FB51" s="350"/>
      <c r="FC51" s="350"/>
      <c r="FD51" s="350"/>
      <c r="FE51" s="350"/>
      <c r="FF51" s="350"/>
      <c r="FG51" s="351"/>
    </row>
    <row r="52" spans="1:163" ht="13.5" customHeight="1">
      <c r="A52" s="370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2"/>
      <c r="W52" s="370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2"/>
      <c r="AJ52" s="352" t="s">
        <v>98</v>
      </c>
      <c r="AK52" s="353"/>
      <c r="AL52" s="353"/>
      <c r="AM52" s="353"/>
      <c r="AN52" s="353"/>
      <c r="AO52" s="353"/>
      <c r="AP52" s="353"/>
      <c r="AQ52" s="353"/>
      <c r="AR52" s="353"/>
      <c r="AS52" s="353"/>
      <c r="AT52" s="353"/>
      <c r="AU52" s="353"/>
      <c r="AV52" s="354"/>
      <c r="AW52" s="352" t="s">
        <v>160</v>
      </c>
      <c r="AX52" s="353"/>
      <c r="AY52" s="353"/>
      <c r="AZ52" s="353"/>
      <c r="BA52" s="353"/>
      <c r="BB52" s="353"/>
      <c r="BC52" s="353"/>
      <c r="BD52" s="353"/>
      <c r="BE52" s="353"/>
      <c r="BF52" s="353"/>
      <c r="BG52" s="353"/>
      <c r="BH52" s="353"/>
      <c r="BI52" s="353"/>
      <c r="BJ52" s="354"/>
      <c r="BK52" s="352" t="s">
        <v>101</v>
      </c>
      <c r="BL52" s="353"/>
      <c r="BM52" s="353"/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4"/>
      <c r="BZ52" s="349" t="s">
        <v>17</v>
      </c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0"/>
      <c r="CZ52" s="350"/>
      <c r="DA52" s="351"/>
      <c r="DB52" s="352" t="s">
        <v>102</v>
      </c>
      <c r="DC52" s="353"/>
      <c r="DD52" s="353"/>
      <c r="DE52" s="353"/>
      <c r="DF52" s="353"/>
      <c r="DG52" s="353"/>
      <c r="DH52" s="353"/>
      <c r="DI52" s="353"/>
      <c r="DJ52" s="353"/>
      <c r="DK52" s="353"/>
      <c r="DL52" s="353"/>
      <c r="DM52" s="353"/>
      <c r="DN52" s="353"/>
      <c r="DO52" s="354"/>
      <c r="DP52" s="352" t="s">
        <v>99</v>
      </c>
      <c r="DQ52" s="353"/>
      <c r="DR52" s="353"/>
      <c r="DS52" s="353"/>
      <c r="DT52" s="353"/>
      <c r="DU52" s="353"/>
      <c r="DV52" s="353"/>
      <c r="DW52" s="353"/>
      <c r="DX52" s="353"/>
      <c r="DY52" s="353"/>
      <c r="DZ52" s="353"/>
      <c r="EA52" s="353"/>
      <c r="EB52" s="353"/>
      <c r="EC52" s="353"/>
      <c r="ED52" s="353"/>
      <c r="EE52" s="353"/>
      <c r="EF52" s="354"/>
      <c r="EG52" s="352" t="s">
        <v>98</v>
      </c>
      <c r="EH52" s="353"/>
      <c r="EI52" s="353"/>
      <c r="EJ52" s="353"/>
      <c r="EK52" s="353"/>
      <c r="EL52" s="353"/>
      <c r="EM52" s="353"/>
      <c r="EN52" s="353"/>
      <c r="EO52" s="353"/>
      <c r="EP52" s="353"/>
      <c r="EQ52" s="353"/>
      <c r="ER52" s="353"/>
      <c r="ES52" s="354"/>
      <c r="ET52" s="352" t="s">
        <v>160</v>
      </c>
      <c r="EU52" s="353"/>
      <c r="EV52" s="353"/>
      <c r="EW52" s="353"/>
      <c r="EX52" s="353"/>
      <c r="EY52" s="353"/>
      <c r="EZ52" s="353"/>
      <c r="FA52" s="353"/>
      <c r="FB52" s="353"/>
      <c r="FC52" s="353"/>
      <c r="FD52" s="353"/>
      <c r="FE52" s="353"/>
      <c r="FF52" s="353"/>
      <c r="FG52" s="354"/>
    </row>
    <row r="53" spans="1:163" ht="34.5" customHeight="1" thickBot="1">
      <c r="A53" s="367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9"/>
      <c r="W53" s="370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2"/>
      <c r="AJ53" s="355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7"/>
      <c r="AW53" s="355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7"/>
      <c r="BK53" s="355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7"/>
      <c r="BZ53" s="358" t="s">
        <v>162</v>
      </c>
      <c r="CA53" s="359"/>
      <c r="CB53" s="359"/>
      <c r="CC53" s="359"/>
      <c r="CD53" s="359"/>
      <c r="CE53" s="359"/>
      <c r="CF53" s="359"/>
      <c r="CG53" s="359"/>
      <c r="CH53" s="359"/>
      <c r="CI53" s="359"/>
      <c r="CJ53" s="359"/>
      <c r="CK53" s="359"/>
      <c r="CL53" s="359"/>
      <c r="CM53" s="360"/>
      <c r="CN53" s="358" t="s">
        <v>161</v>
      </c>
      <c r="CO53" s="359"/>
      <c r="CP53" s="359"/>
      <c r="CQ53" s="359"/>
      <c r="CR53" s="359"/>
      <c r="CS53" s="359"/>
      <c r="CT53" s="359"/>
      <c r="CU53" s="359"/>
      <c r="CV53" s="359"/>
      <c r="CW53" s="359"/>
      <c r="CX53" s="359"/>
      <c r="CY53" s="359"/>
      <c r="CZ53" s="359"/>
      <c r="DA53" s="360"/>
      <c r="DB53" s="355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  <c r="DN53" s="356"/>
      <c r="DO53" s="357"/>
      <c r="DP53" s="355"/>
      <c r="DQ53" s="356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6"/>
      <c r="ED53" s="356"/>
      <c r="EE53" s="356"/>
      <c r="EF53" s="357"/>
      <c r="EG53" s="355"/>
      <c r="EH53" s="356"/>
      <c r="EI53" s="356"/>
      <c r="EJ53" s="356"/>
      <c r="EK53" s="356"/>
      <c r="EL53" s="356"/>
      <c r="EM53" s="356"/>
      <c r="EN53" s="356"/>
      <c r="EO53" s="356"/>
      <c r="EP53" s="356"/>
      <c r="EQ53" s="356"/>
      <c r="ER53" s="356"/>
      <c r="ES53" s="357"/>
      <c r="ET53" s="355"/>
      <c r="EU53" s="356"/>
      <c r="EV53" s="356"/>
      <c r="EW53" s="356"/>
      <c r="EX53" s="356"/>
      <c r="EY53" s="356"/>
      <c r="EZ53" s="356"/>
      <c r="FA53" s="356"/>
      <c r="FB53" s="356"/>
      <c r="FC53" s="356"/>
      <c r="FD53" s="356"/>
      <c r="FE53" s="356"/>
      <c r="FF53" s="356"/>
      <c r="FG53" s="357"/>
    </row>
    <row r="54" spans="1:163" ht="14.25" customHeight="1">
      <c r="A54" s="4"/>
      <c r="B54" s="814" t="s">
        <v>204</v>
      </c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544"/>
      <c r="W54" s="311" t="s">
        <v>7</v>
      </c>
      <c r="X54" s="312"/>
      <c r="Y54" s="312"/>
      <c r="Z54" s="312"/>
      <c r="AA54" s="312"/>
      <c r="AB54" s="312"/>
      <c r="AC54" s="313" t="s">
        <v>179</v>
      </c>
      <c r="AD54" s="313"/>
      <c r="AE54" s="313"/>
      <c r="AF54" s="314" t="s">
        <v>8</v>
      </c>
      <c r="AG54" s="314"/>
      <c r="AH54" s="314"/>
      <c r="AI54" s="315"/>
      <c r="AJ54" s="506">
        <v>103364</v>
      </c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7"/>
      <c r="AW54" s="408" t="s">
        <v>13</v>
      </c>
      <c r="AX54" s="408"/>
      <c r="AY54" s="412"/>
      <c r="AZ54" s="412"/>
      <c r="BA54" s="412"/>
      <c r="BB54" s="412"/>
      <c r="BC54" s="412"/>
      <c r="BD54" s="412"/>
      <c r="BE54" s="412"/>
      <c r="BF54" s="412"/>
      <c r="BG54" s="412"/>
      <c r="BH54" s="412"/>
      <c r="BI54" s="409" t="s">
        <v>14</v>
      </c>
      <c r="BJ54" s="409"/>
      <c r="BK54" s="507">
        <v>1206632</v>
      </c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/>
      <c r="BX54" s="404"/>
      <c r="BY54" s="407"/>
      <c r="BZ54" s="408" t="s">
        <v>13</v>
      </c>
      <c r="CA54" s="408"/>
      <c r="CB54" s="537">
        <v>85700</v>
      </c>
      <c r="CC54" s="412"/>
      <c r="CD54" s="412"/>
      <c r="CE54" s="412"/>
      <c r="CF54" s="412"/>
      <c r="CG54" s="412"/>
      <c r="CH54" s="412"/>
      <c r="CI54" s="412"/>
      <c r="CJ54" s="412"/>
      <c r="CK54" s="412"/>
      <c r="CL54" s="409" t="s">
        <v>14</v>
      </c>
      <c r="CM54" s="409"/>
      <c r="CN54" s="403"/>
      <c r="CO54" s="404"/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7"/>
      <c r="DB54" s="403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  <c r="DN54" s="404"/>
      <c r="DO54" s="407"/>
      <c r="DP54" s="403" t="s">
        <v>100</v>
      </c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4"/>
      <c r="EE54" s="404"/>
      <c r="EF54" s="407"/>
      <c r="EG54" s="507">
        <v>454297</v>
      </c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7"/>
      <c r="ET54" s="410" t="s">
        <v>13</v>
      </c>
      <c r="EU54" s="408"/>
      <c r="EV54" s="412"/>
      <c r="EW54" s="412"/>
      <c r="EX54" s="412"/>
      <c r="EY54" s="412"/>
      <c r="EZ54" s="412"/>
      <c r="FA54" s="412"/>
      <c r="FB54" s="412"/>
      <c r="FC54" s="412"/>
      <c r="FD54" s="412"/>
      <c r="FE54" s="412"/>
      <c r="FF54" s="409" t="s">
        <v>14</v>
      </c>
      <c r="FG54" s="464"/>
    </row>
    <row r="55" spans="1:163" ht="2.25" customHeight="1">
      <c r="A55" s="5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1"/>
      <c r="W55" s="7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9"/>
      <c r="AJ55" s="317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6"/>
      <c r="AW55" s="324"/>
      <c r="AX55" s="324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2"/>
      <c r="BJ55" s="322"/>
      <c r="BK55" s="304"/>
      <c r="BL55" s="305"/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6"/>
      <c r="BZ55" s="324"/>
      <c r="CA55" s="324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2"/>
      <c r="CM55" s="322"/>
      <c r="CN55" s="304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6"/>
      <c r="DB55" s="304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6"/>
      <c r="DP55" s="304"/>
      <c r="DQ55" s="305"/>
      <c r="DR55" s="305"/>
      <c r="DS55" s="305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5"/>
      <c r="EF55" s="306"/>
      <c r="EG55" s="304"/>
      <c r="EH55" s="305"/>
      <c r="EI55" s="305"/>
      <c r="EJ55" s="305"/>
      <c r="EK55" s="305"/>
      <c r="EL55" s="305"/>
      <c r="EM55" s="305"/>
      <c r="EN55" s="305"/>
      <c r="EO55" s="305"/>
      <c r="EP55" s="305"/>
      <c r="EQ55" s="305"/>
      <c r="ER55" s="305"/>
      <c r="ES55" s="306"/>
      <c r="ET55" s="411"/>
      <c r="EU55" s="324"/>
      <c r="EV55" s="325"/>
      <c r="EW55" s="325"/>
      <c r="EX55" s="325"/>
      <c r="EY55" s="325"/>
      <c r="EZ55" s="325"/>
      <c r="FA55" s="325"/>
      <c r="FB55" s="325"/>
      <c r="FC55" s="325"/>
      <c r="FD55" s="325"/>
      <c r="FE55" s="325"/>
      <c r="FF55" s="322"/>
      <c r="FG55" s="323"/>
    </row>
    <row r="56" spans="1:163" ht="12.75" customHeight="1">
      <c r="A56" s="5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1"/>
      <c r="W56" s="311" t="s">
        <v>7</v>
      </c>
      <c r="X56" s="312"/>
      <c r="Y56" s="312"/>
      <c r="Z56" s="312"/>
      <c r="AA56" s="312"/>
      <c r="AB56" s="312"/>
      <c r="AC56" s="313" t="s">
        <v>180</v>
      </c>
      <c r="AD56" s="313"/>
      <c r="AE56" s="313"/>
      <c r="AF56" s="314" t="s">
        <v>10</v>
      </c>
      <c r="AG56" s="314"/>
      <c r="AH56" s="314"/>
      <c r="AI56" s="315"/>
      <c r="AJ56" s="504">
        <v>56041</v>
      </c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3"/>
      <c r="AW56" s="288" t="s">
        <v>13</v>
      </c>
      <c r="AX56" s="288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3" t="s">
        <v>14</v>
      </c>
      <c r="BJ56" s="293"/>
      <c r="BK56" s="475">
        <v>490199</v>
      </c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3"/>
      <c r="BZ56" s="288" t="s">
        <v>13</v>
      </c>
      <c r="CA56" s="288"/>
      <c r="CB56" s="476">
        <v>443285</v>
      </c>
      <c r="CC56" s="297"/>
      <c r="CD56" s="297"/>
      <c r="CE56" s="297"/>
      <c r="CF56" s="297"/>
      <c r="CG56" s="297"/>
      <c r="CH56" s="297"/>
      <c r="CI56" s="297"/>
      <c r="CJ56" s="297"/>
      <c r="CK56" s="297"/>
      <c r="CL56" s="293" t="s">
        <v>14</v>
      </c>
      <c r="CM56" s="293"/>
      <c r="CN56" s="301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3"/>
      <c r="DB56" s="301"/>
      <c r="DC56" s="302"/>
      <c r="DD56" s="302"/>
      <c r="DE56" s="302"/>
      <c r="DF56" s="302"/>
      <c r="DG56" s="302"/>
      <c r="DH56" s="302"/>
      <c r="DI56" s="302"/>
      <c r="DJ56" s="302"/>
      <c r="DK56" s="302"/>
      <c r="DL56" s="302"/>
      <c r="DM56" s="302"/>
      <c r="DN56" s="302"/>
      <c r="DO56" s="303"/>
      <c r="DP56" s="301" t="s">
        <v>100</v>
      </c>
      <c r="DQ56" s="302"/>
      <c r="DR56" s="302"/>
      <c r="DS56" s="302"/>
      <c r="DT56" s="302"/>
      <c r="DU56" s="302"/>
      <c r="DV56" s="302"/>
      <c r="DW56" s="302"/>
      <c r="DX56" s="302"/>
      <c r="DY56" s="302"/>
      <c r="DZ56" s="302"/>
      <c r="EA56" s="302"/>
      <c r="EB56" s="302"/>
      <c r="EC56" s="302"/>
      <c r="ED56" s="302"/>
      <c r="EE56" s="302"/>
      <c r="EF56" s="303"/>
      <c r="EG56" s="475">
        <v>103662</v>
      </c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3"/>
      <c r="ET56" s="415" t="s">
        <v>13</v>
      </c>
      <c r="EU56" s="288"/>
      <c r="EV56" s="297"/>
      <c r="EW56" s="297"/>
      <c r="EX56" s="297"/>
      <c r="EY56" s="297"/>
      <c r="EZ56" s="297"/>
      <c r="FA56" s="297"/>
      <c r="FB56" s="297"/>
      <c r="FC56" s="297"/>
      <c r="FD56" s="297"/>
      <c r="FE56" s="297"/>
      <c r="FF56" s="293" t="s">
        <v>14</v>
      </c>
      <c r="FG56" s="294"/>
    </row>
    <row r="57" spans="1:163" ht="2.25" customHeight="1">
      <c r="A57" s="6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545"/>
      <c r="W57" s="7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9"/>
      <c r="AJ57" s="317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6"/>
      <c r="AW57" s="289"/>
      <c r="AX57" s="289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5"/>
      <c r="BJ57" s="295"/>
      <c r="BK57" s="304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6"/>
      <c r="BZ57" s="289"/>
      <c r="CA57" s="289"/>
      <c r="CB57" s="298"/>
      <c r="CC57" s="298"/>
      <c r="CD57" s="298"/>
      <c r="CE57" s="298"/>
      <c r="CF57" s="298"/>
      <c r="CG57" s="298"/>
      <c r="CH57" s="298"/>
      <c r="CI57" s="298"/>
      <c r="CJ57" s="298"/>
      <c r="CK57" s="298"/>
      <c r="CL57" s="295"/>
      <c r="CM57" s="295"/>
      <c r="CN57" s="304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6"/>
      <c r="DB57" s="304"/>
      <c r="DC57" s="305"/>
      <c r="DD57" s="305"/>
      <c r="DE57" s="305"/>
      <c r="DF57" s="305"/>
      <c r="DG57" s="305"/>
      <c r="DH57" s="305"/>
      <c r="DI57" s="305"/>
      <c r="DJ57" s="305"/>
      <c r="DK57" s="305"/>
      <c r="DL57" s="305"/>
      <c r="DM57" s="305"/>
      <c r="DN57" s="305"/>
      <c r="DO57" s="306"/>
      <c r="DP57" s="304"/>
      <c r="DQ57" s="305"/>
      <c r="DR57" s="305"/>
      <c r="DS57" s="305"/>
      <c r="DT57" s="305"/>
      <c r="DU57" s="305"/>
      <c r="DV57" s="305"/>
      <c r="DW57" s="305"/>
      <c r="DX57" s="305"/>
      <c r="DY57" s="305"/>
      <c r="DZ57" s="305"/>
      <c r="EA57" s="305"/>
      <c r="EB57" s="305"/>
      <c r="EC57" s="305"/>
      <c r="ED57" s="305"/>
      <c r="EE57" s="305"/>
      <c r="EF57" s="306"/>
      <c r="EG57" s="304"/>
      <c r="EH57" s="305"/>
      <c r="EI57" s="305"/>
      <c r="EJ57" s="305"/>
      <c r="EK57" s="305"/>
      <c r="EL57" s="305"/>
      <c r="EM57" s="305"/>
      <c r="EN57" s="305"/>
      <c r="EO57" s="305"/>
      <c r="EP57" s="305"/>
      <c r="EQ57" s="305"/>
      <c r="ER57" s="305"/>
      <c r="ES57" s="306"/>
      <c r="ET57" s="416"/>
      <c r="EU57" s="289"/>
      <c r="EV57" s="298"/>
      <c r="EW57" s="298"/>
      <c r="EX57" s="298"/>
      <c r="EY57" s="298"/>
      <c r="EZ57" s="298"/>
      <c r="FA57" s="298"/>
      <c r="FB57" s="298"/>
      <c r="FC57" s="298"/>
      <c r="FD57" s="298"/>
      <c r="FE57" s="298"/>
      <c r="FF57" s="295"/>
      <c r="FG57" s="296"/>
    </row>
    <row r="58" spans="1:163" ht="13.5" customHeight="1">
      <c r="A58" s="4"/>
      <c r="B58" s="477" t="s">
        <v>3</v>
      </c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8"/>
      <c r="W58" s="311" t="s">
        <v>7</v>
      </c>
      <c r="X58" s="312"/>
      <c r="Y58" s="312"/>
      <c r="Z58" s="312"/>
      <c r="AA58" s="312"/>
      <c r="AB58" s="312"/>
      <c r="AC58" s="313" t="s">
        <v>179</v>
      </c>
      <c r="AD58" s="313"/>
      <c r="AE58" s="313"/>
      <c r="AF58" s="314" t="s">
        <v>8</v>
      </c>
      <c r="AG58" s="314"/>
      <c r="AH58" s="314"/>
      <c r="AI58" s="315"/>
      <c r="AJ58" s="504">
        <v>41735</v>
      </c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3"/>
      <c r="AW58" s="288" t="s">
        <v>13</v>
      </c>
      <c r="AX58" s="288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3" t="s">
        <v>14</v>
      </c>
      <c r="BJ58" s="293"/>
      <c r="BK58" s="475">
        <v>619492</v>
      </c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3"/>
      <c r="BZ58" s="288" t="s">
        <v>13</v>
      </c>
      <c r="CA58" s="288"/>
      <c r="CB58" s="476">
        <v>606490</v>
      </c>
      <c r="CC58" s="297"/>
      <c r="CD58" s="297"/>
      <c r="CE58" s="297"/>
      <c r="CF58" s="297"/>
      <c r="CG58" s="297"/>
      <c r="CH58" s="297"/>
      <c r="CI58" s="297"/>
      <c r="CJ58" s="297"/>
      <c r="CK58" s="297"/>
      <c r="CL58" s="293" t="s">
        <v>14</v>
      </c>
      <c r="CM58" s="293"/>
      <c r="CN58" s="301"/>
      <c r="CO58" s="302"/>
      <c r="CP58" s="302"/>
      <c r="CQ58" s="302"/>
      <c r="CR58" s="302"/>
      <c r="CS58" s="302"/>
      <c r="CT58" s="302"/>
      <c r="CU58" s="302"/>
      <c r="CV58" s="302"/>
      <c r="CW58" s="302"/>
      <c r="CX58" s="302"/>
      <c r="CY58" s="302"/>
      <c r="CZ58" s="302"/>
      <c r="DA58" s="303"/>
      <c r="DB58" s="301"/>
      <c r="DC58" s="302"/>
      <c r="DD58" s="302"/>
      <c r="DE58" s="302"/>
      <c r="DF58" s="302"/>
      <c r="DG58" s="302"/>
      <c r="DH58" s="302"/>
      <c r="DI58" s="302"/>
      <c r="DJ58" s="302"/>
      <c r="DK58" s="302"/>
      <c r="DL58" s="302"/>
      <c r="DM58" s="302"/>
      <c r="DN58" s="302"/>
      <c r="DO58" s="303"/>
      <c r="DP58" s="301"/>
      <c r="DQ58" s="302"/>
      <c r="DR58" s="302"/>
      <c r="DS58" s="302"/>
      <c r="DT58" s="302"/>
      <c r="DU58" s="302"/>
      <c r="DV58" s="302"/>
      <c r="DW58" s="302"/>
      <c r="DX58" s="302"/>
      <c r="DY58" s="302"/>
      <c r="DZ58" s="302"/>
      <c r="EA58" s="302"/>
      <c r="EB58" s="302"/>
      <c r="EC58" s="302"/>
      <c r="ED58" s="302"/>
      <c r="EE58" s="302"/>
      <c r="EF58" s="303"/>
      <c r="EG58" s="475">
        <v>54737</v>
      </c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3"/>
      <c r="ET58" s="415" t="s">
        <v>13</v>
      </c>
      <c r="EU58" s="288"/>
      <c r="EV58" s="297"/>
      <c r="EW58" s="297"/>
      <c r="EX58" s="297"/>
      <c r="EY58" s="297"/>
      <c r="EZ58" s="297"/>
      <c r="FA58" s="297"/>
      <c r="FB58" s="297"/>
      <c r="FC58" s="297"/>
      <c r="FD58" s="297"/>
      <c r="FE58" s="297"/>
      <c r="FF58" s="293" t="s">
        <v>14</v>
      </c>
      <c r="FG58" s="294"/>
    </row>
    <row r="59" spans="1:163" ht="3" customHeight="1">
      <c r="A59" s="5"/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80"/>
      <c r="W59" s="7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9"/>
      <c r="AJ59" s="317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6"/>
      <c r="AW59" s="289"/>
      <c r="AX59" s="289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5"/>
      <c r="BJ59" s="295"/>
      <c r="BK59" s="304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6"/>
      <c r="BZ59" s="289"/>
      <c r="CA59" s="289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5"/>
      <c r="CM59" s="295"/>
      <c r="CN59" s="304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6"/>
      <c r="DB59" s="304"/>
      <c r="DC59" s="305"/>
      <c r="DD59" s="305"/>
      <c r="DE59" s="305"/>
      <c r="DF59" s="305"/>
      <c r="DG59" s="305"/>
      <c r="DH59" s="305"/>
      <c r="DI59" s="305"/>
      <c r="DJ59" s="305"/>
      <c r="DK59" s="305"/>
      <c r="DL59" s="305"/>
      <c r="DM59" s="305"/>
      <c r="DN59" s="305"/>
      <c r="DO59" s="306"/>
      <c r="DP59" s="304"/>
      <c r="DQ59" s="305"/>
      <c r="DR59" s="305"/>
      <c r="DS59" s="305"/>
      <c r="DT59" s="305"/>
      <c r="DU59" s="305"/>
      <c r="DV59" s="305"/>
      <c r="DW59" s="305"/>
      <c r="DX59" s="305"/>
      <c r="DY59" s="305"/>
      <c r="DZ59" s="305"/>
      <c r="EA59" s="305"/>
      <c r="EB59" s="305"/>
      <c r="EC59" s="305"/>
      <c r="ED59" s="305"/>
      <c r="EE59" s="305"/>
      <c r="EF59" s="306"/>
      <c r="EG59" s="304"/>
      <c r="EH59" s="305"/>
      <c r="EI59" s="305"/>
      <c r="EJ59" s="305"/>
      <c r="EK59" s="305"/>
      <c r="EL59" s="305"/>
      <c r="EM59" s="305"/>
      <c r="EN59" s="305"/>
      <c r="EO59" s="305"/>
      <c r="EP59" s="305"/>
      <c r="EQ59" s="305"/>
      <c r="ER59" s="305"/>
      <c r="ES59" s="306"/>
      <c r="ET59" s="416"/>
      <c r="EU59" s="289"/>
      <c r="EV59" s="298"/>
      <c r="EW59" s="298"/>
      <c r="EX59" s="298"/>
      <c r="EY59" s="298"/>
      <c r="EZ59" s="298"/>
      <c r="FA59" s="298"/>
      <c r="FB59" s="298"/>
      <c r="FC59" s="298"/>
      <c r="FD59" s="298"/>
      <c r="FE59" s="298"/>
      <c r="FF59" s="295"/>
      <c r="FG59" s="296"/>
    </row>
    <row r="60" spans="1:163" ht="15" customHeight="1">
      <c r="A60" s="5"/>
      <c r="B60" s="481" t="s">
        <v>182</v>
      </c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2"/>
      <c r="W60" s="311" t="s">
        <v>7</v>
      </c>
      <c r="X60" s="312"/>
      <c r="Y60" s="312"/>
      <c r="Z60" s="312"/>
      <c r="AA60" s="312"/>
      <c r="AB60" s="312"/>
      <c r="AC60" s="313" t="s">
        <v>180</v>
      </c>
      <c r="AD60" s="313"/>
      <c r="AE60" s="313"/>
      <c r="AF60" s="314" t="s">
        <v>10</v>
      </c>
      <c r="AG60" s="314"/>
      <c r="AH60" s="314"/>
      <c r="AI60" s="315"/>
      <c r="AJ60" s="504">
        <v>33395</v>
      </c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3"/>
      <c r="AW60" s="288" t="s">
        <v>13</v>
      </c>
      <c r="AX60" s="288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3" t="s">
        <v>14</v>
      </c>
      <c r="BJ60" s="293"/>
      <c r="BK60" s="475">
        <v>422828</v>
      </c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3"/>
      <c r="BZ60" s="288" t="s">
        <v>13</v>
      </c>
      <c r="CA60" s="288"/>
      <c r="CB60" s="476">
        <v>414490</v>
      </c>
      <c r="CC60" s="297"/>
      <c r="CD60" s="297"/>
      <c r="CE60" s="297"/>
      <c r="CF60" s="297"/>
      <c r="CG60" s="297"/>
      <c r="CH60" s="297"/>
      <c r="CI60" s="297"/>
      <c r="CJ60" s="297"/>
      <c r="CK60" s="297"/>
      <c r="CL60" s="293" t="s">
        <v>14</v>
      </c>
      <c r="CM60" s="293"/>
      <c r="CN60" s="301"/>
      <c r="CO60" s="302"/>
      <c r="CP60" s="302"/>
      <c r="CQ60" s="302"/>
      <c r="CR60" s="302"/>
      <c r="CS60" s="302"/>
      <c r="CT60" s="302"/>
      <c r="CU60" s="302"/>
      <c r="CV60" s="302"/>
      <c r="CW60" s="302"/>
      <c r="CX60" s="302"/>
      <c r="CY60" s="302"/>
      <c r="CZ60" s="302"/>
      <c r="DA60" s="303"/>
      <c r="DB60" s="301"/>
      <c r="DC60" s="302"/>
      <c r="DD60" s="302"/>
      <c r="DE60" s="302"/>
      <c r="DF60" s="302"/>
      <c r="DG60" s="302"/>
      <c r="DH60" s="302"/>
      <c r="DI60" s="302"/>
      <c r="DJ60" s="302"/>
      <c r="DK60" s="302"/>
      <c r="DL60" s="302"/>
      <c r="DM60" s="302"/>
      <c r="DN60" s="302"/>
      <c r="DO60" s="303"/>
      <c r="DP60" s="301"/>
      <c r="DQ60" s="302"/>
      <c r="DR60" s="302"/>
      <c r="DS60" s="302"/>
      <c r="DT60" s="302"/>
      <c r="DU60" s="302"/>
      <c r="DV60" s="302"/>
      <c r="DW60" s="302"/>
      <c r="DX60" s="302"/>
      <c r="DY60" s="302"/>
      <c r="DZ60" s="302"/>
      <c r="EA60" s="302"/>
      <c r="EB60" s="302"/>
      <c r="EC60" s="302"/>
      <c r="ED60" s="302"/>
      <c r="EE60" s="302"/>
      <c r="EF60" s="303"/>
      <c r="EG60" s="475">
        <v>41733</v>
      </c>
      <c r="EH60" s="302"/>
      <c r="EI60" s="302"/>
      <c r="EJ60" s="302"/>
      <c r="EK60" s="302"/>
      <c r="EL60" s="302"/>
      <c r="EM60" s="302"/>
      <c r="EN60" s="302"/>
      <c r="EO60" s="302"/>
      <c r="EP60" s="302"/>
      <c r="EQ60" s="302"/>
      <c r="ER60" s="302"/>
      <c r="ES60" s="303"/>
      <c r="ET60" s="415" t="s">
        <v>13</v>
      </c>
      <c r="EU60" s="288"/>
      <c r="EV60" s="297"/>
      <c r="EW60" s="297"/>
      <c r="EX60" s="297"/>
      <c r="EY60" s="297"/>
      <c r="EZ60" s="297"/>
      <c r="FA60" s="297"/>
      <c r="FB60" s="297"/>
      <c r="FC60" s="297"/>
      <c r="FD60" s="297"/>
      <c r="FE60" s="297"/>
      <c r="FF60" s="293" t="s">
        <v>14</v>
      </c>
      <c r="FG60" s="294"/>
    </row>
    <row r="61" spans="1:163" ht="3" customHeight="1">
      <c r="A61" s="6"/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4"/>
      <c r="W61" s="7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9"/>
      <c r="AJ61" s="317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6"/>
      <c r="AW61" s="289"/>
      <c r="AX61" s="289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5"/>
      <c r="BJ61" s="295"/>
      <c r="BK61" s="304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6"/>
      <c r="BZ61" s="289"/>
      <c r="CA61" s="289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5"/>
      <c r="CM61" s="295"/>
      <c r="CN61" s="304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6"/>
      <c r="DB61" s="304"/>
      <c r="DC61" s="305"/>
      <c r="DD61" s="305"/>
      <c r="DE61" s="305"/>
      <c r="DF61" s="305"/>
      <c r="DG61" s="305"/>
      <c r="DH61" s="305"/>
      <c r="DI61" s="305"/>
      <c r="DJ61" s="305"/>
      <c r="DK61" s="305"/>
      <c r="DL61" s="305"/>
      <c r="DM61" s="305"/>
      <c r="DN61" s="305"/>
      <c r="DO61" s="306"/>
      <c r="DP61" s="304"/>
      <c r="DQ61" s="305"/>
      <c r="DR61" s="305"/>
      <c r="DS61" s="305"/>
      <c r="DT61" s="305"/>
      <c r="DU61" s="305"/>
      <c r="DV61" s="305"/>
      <c r="DW61" s="305"/>
      <c r="DX61" s="305"/>
      <c r="DY61" s="305"/>
      <c r="DZ61" s="305"/>
      <c r="EA61" s="305"/>
      <c r="EB61" s="305"/>
      <c r="EC61" s="305"/>
      <c r="ED61" s="305"/>
      <c r="EE61" s="305"/>
      <c r="EF61" s="306"/>
      <c r="EG61" s="304"/>
      <c r="EH61" s="305"/>
      <c r="EI61" s="305"/>
      <c r="EJ61" s="305"/>
      <c r="EK61" s="305"/>
      <c r="EL61" s="305"/>
      <c r="EM61" s="305"/>
      <c r="EN61" s="305"/>
      <c r="EO61" s="305"/>
      <c r="EP61" s="305"/>
      <c r="EQ61" s="305"/>
      <c r="ER61" s="305"/>
      <c r="ES61" s="306"/>
      <c r="ET61" s="416"/>
      <c r="EU61" s="289"/>
      <c r="EV61" s="298"/>
      <c r="EW61" s="298"/>
      <c r="EX61" s="298"/>
      <c r="EY61" s="298"/>
      <c r="EZ61" s="298"/>
      <c r="FA61" s="298"/>
      <c r="FB61" s="298"/>
      <c r="FC61" s="298"/>
      <c r="FD61" s="298"/>
      <c r="FE61" s="298"/>
      <c r="FF61" s="295"/>
      <c r="FG61" s="296"/>
    </row>
    <row r="62" spans="1:163" ht="13.5" customHeight="1">
      <c r="A62" s="4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8"/>
      <c r="W62" s="311" t="s">
        <v>7</v>
      </c>
      <c r="X62" s="312"/>
      <c r="Y62" s="312"/>
      <c r="Z62" s="312"/>
      <c r="AA62" s="312"/>
      <c r="AB62" s="312"/>
      <c r="AC62" s="313" t="s">
        <v>179</v>
      </c>
      <c r="AD62" s="313"/>
      <c r="AE62" s="313"/>
      <c r="AF62" s="314" t="s">
        <v>8</v>
      </c>
      <c r="AG62" s="314"/>
      <c r="AH62" s="314"/>
      <c r="AI62" s="315"/>
      <c r="AJ62" s="504">
        <v>61233</v>
      </c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3"/>
      <c r="AW62" s="288" t="s">
        <v>13</v>
      </c>
      <c r="AX62" s="288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3" t="s">
        <v>14</v>
      </c>
      <c r="BJ62" s="293"/>
      <c r="BK62" s="475">
        <v>585985</v>
      </c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3"/>
      <c r="BZ62" s="288" t="s">
        <v>13</v>
      </c>
      <c r="CA62" s="288"/>
      <c r="CB62" s="476">
        <v>248160</v>
      </c>
      <c r="CC62" s="297"/>
      <c r="CD62" s="297"/>
      <c r="CE62" s="297"/>
      <c r="CF62" s="297"/>
      <c r="CG62" s="297"/>
      <c r="CH62" s="297"/>
      <c r="CI62" s="297"/>
      <c r="CJ62" s="297"/>
      <c r="CK62" s="297"/>
      <c r="CL62" s="293" t="s">
        <v>14</v>
      </c>
      <c r="CM62" s="293"/>
      <c r="CN62" s="301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2"/>
      <c r="CZ62" s="302"/>
      <c r="DA62" s="303"/>
      <c r="DB62" s="301"/>
      <c r="DC62" s="302"/>
      <c r="DD62" s="302"/>
      <c r="DE62" s="302"/>
      <c r="DF62" s="302"/>
      <c r="DG62" s="302"/>
      <c r="DH62" s="302"/>
      <c r="DI62" s="302"/>
      <c r="DJ62" s="302"/>
      <c r="DK62" s="302"/>
      <c r="DL62" s="302"/>
      <c r="DM62" s="302"/>
      <c r="DN62" s="302"/>
      <c r="DO62" s="303"/>
      <c r="DP62" s="301"/>
      <c r="DQ62" s="302"/>
      <c r="DR62" s="302"/>
      <c r="DS62" s="302"/>
      <c r="DT62" s="302"/>
      <c r="DU62" s="302"/>
      <c r="DV62" s="302"/>
      <c r="DW62" s="302"/>
      <c r="DX62" s="302"/>
      <c r="DY62" s="302"/>
      <c r="DZ62" s="302"/>
      <c r="EA62" s="302"/>
      <c r="EB62" s="302"/>
      <c r="EC62" s="302"/>
      <c r="ED62" s="302"/>
      <c r="EE62" s="302"/>
      <c r="EF62" s="303"/>
      <c r="EG62" s="475">
        <v>399058</v>
      </c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3"/>
      <c r="ET62" s="415" t="s">
        <v>13</v>
      </c>
      <c r="EU62" s="288"/>
      <c r="EV62" s="297"/>
      <c r="EW62" s="297"/>
      <c r="EX62" s="297"/>
      <c r="EY62" s="297"/>
      <c r="EZ62" s="297"/>
      <c r="FA62" s="297"/>
      <c r="FB62" s="297"/>
      <c r="FC62" s="297"/>
      <c r="FD62" s="297"/>
      <c r="FE62" s="297"/>
      <c r="FF62" s="293" t="s">
        <v>14</v>
      </c>
      <c r="FG62" s="294"/>
    </row>
    <row r="63" spans="1:163" ht="3" customHeight="1">
      <c r="A63" s="5"/>
      <c r="B63" s="479"/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80"/>
      <c r="W63" s="7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9"/>
      <c r="AJ63" s="317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6"/>
      <c r="AW63" s="289"/>
      <c r="AX63" s="289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295"/>
      <c r="BJ63" s="295"/>
      <c r="BK63" s="304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6"/>
      <c r="BZ63" s="289"/>
      <c r="CA63" s="289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5"/>
      <c r="CM63" s="295"/>
      <c r="CN63" s="304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6"/>
      <c r="DB63" s="304"/>
      <c r="DC63" s="305"/>
      <c r="DD63" s="305"/>
      <c r="DE63" s="305"/>
      <c r="DF63" s="305"/>
      <c r="DG63" s="305"/>
      <c r="DH63" s="305"/>
      <c r="DI63" s="305"/>
      <c r="DJ63" s="305"/>
      <c r="DK63" s="305"/>
      <c r="DL63" s="305"/>
      <c r="DM63" s="305"/>
      <c r="DN63" s="305"/>
      <c r="DO63" s="306"/>
      <c r="DP63" s="304"/>
      <c r="DQ63" s="305"/>
      <c r="DR63" s="305"/>
      <c r="DS63" s="305"/>
      <c r="DT63" s="305"/>
      <c r="DU63" s="305"/>
      <c r="DV63" s="305"/>
      <c r="DW63" s="305"/>
      <c r="DX63" s="305"/>
      <c r="DY63" s="305"/>
      <c r="DZ63" s="305"/>
      <c r="EA63" s="305"/>
      <c r="EB63" s="305"/>
      <c r="EC63" s="305"/>
      <c r="ED63" s="305"/>
      <c r="EE63" s="305"/>
      <c r="EF63" s="306"/>
      <c r="EG63" s="304"/>
      <c r="EH63" s="305"/>
      <c r="EI63" s="305"/>
      <c r="EJ63" s="305"/>
      <c r="EK63" s="305"/>
      <c r="EL63" s="305"/>
      <c r="EM63" s="305"/>
      <c r="EN63" s="305"/>
      <c r="EO63" s="305"/>
      <c r="EP63" s="305"/>
      <c r="EQ63" s="305"/>
      <c r="ER63" s="305"/>
      <c r="ES63" s="306"/>
      <c r="ET63" s="416"/>
      <c r="EU63" s="289"/>
      <c r="EV63" s="298"/>
      <c r="EW63" s="298"/>
      <c r="EX63" s="298"/>
      <c r="EY63" s="298"/>
      <c r="EZ63" s="298"/>
      <c r="FA63" s="298"/>
      <c r="FB63" s="298"/>
      <c r="FC63" s="298"/>
      <c r="FD63" s="298"/>
      <c r="FE63" s="298"/>
      <c r="FF63" s="295"/>
      <c r="FG63" s="296"/>
    </row>
    <row r="64" spans="1:163" ht="13.5" customHeight="1">
      <c r="A64" s="5"/>
      <c r="B64" s="481" t="s">
        <v>181</v>
      </c>
      <c r="C64" s="481"/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81"/>
      <c r="U64" s="481"/>
      <c r="V64" s="482"/>
      <c r="W64" s="311" t="s">
        <v>7</v>
      </c>
      <c r="X64" s="312"/>
      <c r="Y64" s="312"/>
      <c r="Z64" s="312"/>
      <c r="AA64" s="312"/>
      <c r="AB64" s="312"/>
      <c r="AC64" s="313" t="s">
        <v>180</v>
      </c>
      <c r="AD64" s="313"/>
      <c r="AE64" s="313"/>
      <c r="AF64" s="314" t="s">
        <v>10</v>
      </c>
      <c r="AG64" s="314"/>
      <c r="AH64" s="314"/>
      <c r="AI64" s="315"/>
      <c r="AJ64" s="316">
        <v>22646</v>
      </c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3"/>
      <c r="AW64" s="288" t="s">
        <v>13</v>
      </c>
      <c r="AX64" s="288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3" t="s">
        <v>14</v>
      </c>
      <c r="BJ64" s="293"/>
      <c r="BK64" s="475">
        <v>67371</v>
      </c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3"/>
      <c r="BZ64" s="288" t="s">
        <v>13</v>
      </c>
      <c r="CA64" s="288"/>
      <c r="CB64" s="476">
        <v>28784</v>
      </c>
      <c r="CC64" s="297"/>
      <c r="CD64" s="297"/>
      <c r="CE64" s="297"/>
      <c r="CF64" s="297"/>
      <c r="CG64" s="297"/>
      <c r="CH64" s="297"/>
      <c r="CI64" s="297"/>
      <c r="CJ64" s="297"/>
      <c r="CK64" s="297"/>
      <c r="CL64" s="293" t="s">
        <v>14</v>
      </c>
      <c r="CM64" s="293"/>
      <c r="CN64" s="301"/>
      <c r="CO64" s="302"/>
      <c r="CP64" s="302"/>
      <c r="CQ64" s="302"/>
      <c r="CR64" s="302"/>
      <c r="CS64" s="302"/>
      <c r="CT64" s="302"/>
      <c r="CU64" s="302"/>
      <c r="CV64" s="302"/>
      <c r="CW64" s="302"/>
      <c r="CX64" s="302"/>
      <c r="CY64" s="302"/>
      <c r="CZ64" s="302"/>
      <c r="DA64" s="303"/>
      <c r="DB64" s="301"/>
      <c r="DC64" s="302"/>
      <c r="DD64" s="302"/>
      <c r="DE64" s="302"/>
      <c r="DF64" s="302"/>
      <c r="DG64" s="302"/>
      <c r="DH64" s="302"/>
      <c r="DI64" s="302"/>
      <c r="DJ64" s="302"/>
      <c r="DK64" s="302"/>
      <c r="DL64" s="302"/>
      <c r="DM64" s="302"/>
      <c r="DN64" s="302"/>
      <c r="DO64" s="303"/>
      <c r="DP64" s="301"/>
      <c r="DQ64" s="302"/>
      <c r="DR64" s="302"/>
      <c r="DS64" s="302"/>
      <c r="DT64" s="302"/>
      <c r="DU64" s="302"/>
      <c r="DV64" s="302"/>
      <c r="DW64" s="302"/>
      <c r="DX64" s="302"/>
      <c r="DY64" s="302"/>
      <c r="DZ64" s="302"/>
      <c r="EA64" s="302"/>
      <c r="EB64" s="302"/>
      <c r="EC64" s="302"/>
      <c r="ED64" s="302"/>
      <c r="EE64" s="302"/>
      <c r="EF64" s="303"/>
      <c r="EG64" s="475">
        <v>61233</v>
      </c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3"/>
      <c r="ET64" s="415" t="s">
        <v>13</v>
      </c>
      <c r="EU64" s="288"/>
      <c r="EV64" s="297"/>
      <c r="EW64" s="297"/>
      <c r="EX64" s="297"/>
      <c r="EY64" s="297"/>
      <c r="EZ64" s="297"/>
      <c r="FA64" s="297"/>
      <c r="FB64" s="297"/>
      <c r="FC64" s="297"/>
      <c r="FD64" s="297"/>
      <c r="FE64" s="297"/>
      <c r="FF64" s="293" t="s">
        <v>14</v>
      </c>
      <c r="FG64" s="294"/>
    </row>
    <row r="65" spans="1:163" ht="3" customHeight="1">
      <c r="A65" s="6"/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4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9"/>
      <c r="AJ65" s="317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6"/>
      <c r="AW65" s="289"/>
      <c r="AX65" s="289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5"/>
      <c r="BJ65" s="295"/>
      <c r="BK65" s="304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6"/>
      <c r="BZ65" s="289"/>
      <c r="CA65" s="289"/>
      <c r="CB65" s="298"/>
      <c r="CC65" s="298"/>
      <c r="CD65" s="298"/>
      <c r="CE65" s="298"/>
      <c r="CF65" s="298"/>
      <c r="CG65" s="298"/>
      <c r="CH65" s="298"/>
      <c r="CI65" s="298"/>
      <c r="CJ65" s="298"/>
      <c r="CK65" s="298"/>
      <c r="CL65" s="295"/>
      <c r="CM65" s="295"/>
      <c r="CN65" s="304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6"/>
      <c r="DB65" s="304"/>
      <c r="DC65" s="305"/>
      <c r="DD65" s="305"/>
      <c r="DE65" s="305"/>
      <c r="DF65" s="305"/>
      <c r="DG65" s="305"/>
      <c r="DH65" s="305"/>
      <c r="DI65" s="305"/>
      <c r="DJ65" s="305"/>
      <c r="DK65" s="305"/>
      <c r="DL65" s="305"/>
      <c r="DM65" s="305"/>
      <c r="DN65" s="305"/>
      <c r="DO65" s="306"/>
      <c r="DP65" s="304"/>
      <c r="DQ65" s="305"/>
      <c r="DR65" s="305"/>
      <c r="DS65" s="305"/>
      <c r="DT65" s="305"/>
      <c r="DU65" s="305"/>
      <c r="DV65" s="305"/>
      <c r="DW65" s="305"/>
      <c r="DX65" s="305"/>
      <c r="DY65" s="305"/>
      <c r="DZ65" s="305"/>
      <c r="EA65" s="305"/>
      <c r="EB65" s="305"/>
      <c r="EC65" s="305"/>
      <c r="ED65" s="305"/>
      <c r="EE65" s="305"/>
      <c r="EF65" s="306"/>
      <c r="EG65" s="304"/>
      <c r="EH65" s="305"/>
      <c r="EI65" s="305"/>
      <c r="EJ65" s="305"/>
      <c r="EK65" s="305"/>
      <c r="EL65" s="305"/>
      <c r="EM65" s="305"/>
      <c r="EN65" s="305"/>
      <c r="EO65" s="305"/>
      <c r="EP65" s="305"/>
      <c r="EQ65" s="305"/>
      <c r="ER65" s="305"/>
      <c r="ES65" s="306"/>
      <c r="ET65" s="416"/>
      <c r="EU65" s="289"/>
      <c r="EV65" s="298"/>
      <c r="EW65" s="298"/>
      <c r="EX65" s="298"/>
      <c r="EY65" s="298"/>
      <c r="EZ65" s="298"/>
      <c r="FA65" s="298"/>
      <c r="FB65" s="298"/>
      <c r="FC65" s="298"/>
      <c r="FD65" s="298"/>
      <c r="FE65" s="298"/>
      <c r="FF65" s="295"/>
      <c r="FG65" s="296"/>
    </row>
    <row r="66" spans="1:163" s="2" customFormat="1" ht="12.75" customHeight="1" thickBot="1">
      <c r="A66" s="24"/>
      <c r="B66" s="528" t="s">
        <v>183</v>
      </c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9"/>
      <c r="W66" s="311" t="s">
        <v>7</v>
      </c>
      <c r="X66" s="312"/>
      <c r="Y66" s="312"/>
      <c r="Z66" s="312"/>
      <c r="AA66" s="312"/>
      <c r="AB66" s="312"/>
      <c r="AC66" s="313" t="s">
        <v>179</v>
      </c>
      <c r="AD66" s="313"/>
      <c r="AE66" s="313"/>
      <c r="AF66" s="314" t="s">
        <v>8</v>
      </c>
      <c r="AG66" s="314"/>
      <c r="AH66" s="314"/>
      <c r="AI66" s="315"/>
      <c r="AJ66" s="285">
        <v>396</v>
      </c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7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7"/>
      <c r="BK66" s="534">
        <v>1155</v>
      </c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7"/>
      <c r="BZ66" s="286">
        <v>1050</v>
      </c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90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7"/>
      <c r="DB66" s="290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7"/>
      <c r="DP66" s="290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7"/>
      <c r="EG66" s="290">
        <v>502</v>
      </c>
      <c r="EH66" s="286"/>
      <c r="EI66" s="286"/>
      <c r="EJ66" s="286"/>
      <c r="EK66" s="286"/>
      <c r="EL66" s="286"/>
      <c r="EM66" s="286"/>
      <c r="EN66" s="286"/>
      <c r="EO66" s="286"/>
      <c r="EP66" s="286"/>
      <c r="EQ66" s="286"/>
      <c r="ER66" s="286"/>
      <c r="ES66" s="287"/>
      <c r="ET66" s="290"/>
      <c r="EU66" s="286"/>
      <c r="EV66" s="286"/>
      <c r="EW66" s="286"/>
      <c r="EX66" s="286"/>
      <c r="EY66" s="286"/>
      <c r="EZ66" s="286"/>
      <c r="FA66" s="286"/>
      <c r="FB66" s="286"/>
      <c r="FC66" s="286"/>
      <c r="FD66" s="286"/>
      <c r="FE66" s="286"/>
      <c r="FF66" s="286"/>
      <c r="FG66" s="292"/>
    </row>
    <row r="67" spans="1:163" ht="12.75" customHeight="1">
      <c r="A67" s="5"/>
      <c r="B67" s="530"/>
      <c r="C67" s="530"/>
      <c r="D67" s="530"/>
      <c r="E67" s="530"/>
      <c r="F67" s="530"/>
      <c r="G67" s="530"/>
      <c r="H67" s="530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530"/>
      <c r="T67" s="530"/>
      <c r="U67" s="530"/>
      <c r="V67" s="531"/>
      <c r="W67" s="73" t="s">
        <v>7</v>
      </c>
      <c r="X67" s="74"/>
      <c r="Y67" s="74"/>
      <c r="Z67" s="74"/>
      <c r="AA67" s="74"/>
      <c r="AB67" s="74"/>
      <c r="AC67" s="75" t="s">
        <v>180</v>
      </c>
      <c r="AD67" s="75"/>
      <c r="AE67" s="75"/>
      <c r="AF67" s="74" t="s">
        <v>10</v>
      </c>
      <c r="AG67" s="74"/>
      <c r="AH67" s="74"/>
      <c r="AI67" s="76"/>
      <c r="AJ67" s="316">
        <v>385</v>
      </c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3"/>
      <c r="AW67" s="288" t="s">
        <v>13</v>
      </c>
      <c r="AX67" s="288"/>
      <c r="AY67" s="297"/>
      <c r="AZ67" s="297"/>
      <c r="BA67" s="297"/>
      <c r="BB67" s="297"/>
      <c r="BC67" s="297"/>
      <c r="BD67" s="297"/>
      <c r="BE67" s="297"/>
      <c r="BF67" s="297"/>
      <c r="BG67" s="297"/>
      <c r="BH67" s="297"/>
      <c r="BI67" s="293" t="s">
        <v>14</v>
      </c>
      <c r="BJ67" s="293"/>
      <c r="BK67" s="475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3"/>
      <c r="BZ67" s="288" t="s">
        <v>13</v>
      </c>
      <c r="CA67" s="288"/>
      <c r="CB67" s="476">
        <v>11</v>
      </c>
      <c r="CC67" s="297"/>
      <c r="CD67" s="297"/>
      <c r="CE67" s="297"/>
      <c r="CF67" s="297"/>
      <c r="CG67" s="297"/>
      <c r="CH67" s="297"/>
      <c r="CI67" s="297"/>
      <c r="CJ67" s="297"/>
      <c r="CK67" s="297"/>
      <c r="CL67" s="293" t="s">
        <v>14</v>
      </c>
      <c r="CM67" s="293"/>
      <c r="CN67" s="301"/>
      <c r="CO67" s="302"/>
      <c r="CP67" s="302"/>
      <c r="CQ67" s="302"/>
      <c r="CR67" s="302"/>
      <c r="CS67" s="302"/>
      <c r="CT67" s="302"/>
      <c r="CU67" s="302"/>
      <c r="CV67" s="302"/>
      <c r="CW67" s="302"/>
      <c r="CX67" s="302"/>
      <c r="CY67" s="302"/>
      <c r="CZ67" s="302"/>
      <c r="DA67" s="303"/>
      <c r="DB67" s="301"/>
      <c r="DC67" s="302"/>
      <c r="DD67" s="302"/>
      <c r="DE67" s="302"/>
      <c r="DF67" s="302"/>
      <c r="DG67" s="302"/>
      <c r="DH67" s="302"/>
      <c r="DI67" s="302"/>
      <c r="DJ67" s="302"/>
      <c r="DK67" s="302"/>
      <c r="DL67" s="302"/>
      <c r="DM67" s="302"/>
      <c r="DN67" s="302"/>
      <c r="DO67" s="303"/>
      <c r="DP67" s="301"/>
      <c r="DQ67" s="302"/>
      <c r="DR67" s="302"/>
      <c r="DS67" s="302"/>
      <c r="DT67" s="302"/>
      <c r="DU67" s="302"/>
      <c r="DV67" s="302"/>
      <c r="DW67" s="302"/>
      <c r="DX67" s="302"/>
      <c r="DY67" s="302"/>
      <c r="DZ67" s="302"/>
      <c r="EA67" s="302"/>
      <c r="EB67" s="302"/>
      <c r="EC67" s="302"/>
      <c r="ED67" s="302"/>
      <c r="EE67" s="302"/>
      <c r="EF67" s="303"/>
      <c r="EG67" s="475">
        <v>396</v>
      </c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3"/>
      <c r="ET67" s="415" t="s">
        <v>13</v>
      </c>
      <c r="EU67" s="288"/>
      <c r="EV67" s="297"/>
      <c r="EW67" s="297"/>
      <c r="EX67" s="297"/>
      <c r="EY67" s="297"/>
      <c r="EZ67" s="297"/>
      <c r="FA67" s="297"/>
      <c r="FB67" s="297"/>
      <c r="FC67" s="297"/>
      <c r="FD67" s="297"/>
      <c r="FE67" s="297"/>
      <c r="FF67" s="293" t="s">
        <v>14</v>
      </c>
      <c r="FG67" s="294"/>
    </row>
    <row r="68" spans="36:163" s="2" customFormat="1" ht="1.5" customHeight="1" hidden="1">
      <c r="AJ68" s="317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6"/>
      <c r="AW68" s="289"/>
      <c r="AX68" s="289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5"/>
      <c r="BJ68" s="295"/>
      <c r="BK68" s="304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6"/>
      <c r="BZ68" s="289"/>
      <c r="CA68" s="289"/>
      <c r="CB68" s="298"/>
      <c r="CC68" s="298"/>
      <c r="CD68" s="298"/>
      <c r="CE68" s="298"/>
      <c r="CF68" s="298"/>
      <c r="CG68" s="298"/>
      <c r="CH68" s="298"/>
      <c r="CI68" s="298"/>
      <c r="CJ68" s="298"/>
      <c r="CK68" s="298"/>
      <c r="CL68" s="295"/>
      <c r="CM68" s="295"/>
      <c r="CN68" s="304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6"/>
      <c r="DB68" s="304"/>
      <c r="DC68" s="305"/>
      <c r="DD68" s="305"/>
      <c r="DE68" s="305"/>
      <c r="DF68" s="305"/>
      <c r="DG68" s="305"/>
      <c r="DH68" s="305"/>
      <c r="DI68" s="305"/>
      <c r="DJ68" s="305"/>
      <c r="DK68" s="305"/>
      <c r="DL68" s="305"/>
      <c r="DM68" s="305"/>
      <c r="DN68" s="305"/>
      <c r="DO68" s="306"/>
      <c r="DP68" s="304"/>
      <c r="DQ68" s="305"/>
      <c r="DR68" s="305"/>
      <c r="DS68" s="305"/>
      <c r="DT68" s="305"/>
      <c r="DU68" s="305"/>
      <c r="DV68" s="305"/>
      <c r="DW68" s="305"/>
      <c r="DX68" s="305"/>
      <c r="DY68" s="305"/>
      <c r="DZ68" s="305"/>
      <c r="EA68" s="305"/>
      <c r="EB68" s="305"/>
      <c r="EC68" s="305"/>
      <c r="ED68" s="305"/>
      <c r="EE68" s="305"/>
      <c r="EF68" s="306"/>
      <c r="EG68" s="304"/>
      <c r="EH68" s="305"/>
      <c r="EI68" s="305"/>
      <c r="EJ68" s="305"/>
      <c r="EK68" s="305"/>
      <c r="EL68" s="305"/>
      <c r="EM68" s="305"/>
      <c r="EN68" s="305"/>
      <c r="EO68" s="305"/>
      <c r="EP68" s="305"/>
      <c r="EQ68" s="305"/>
      <c r="ER68" s="305"/>
      <c r="ES68" s="306"/>
      <c r="ET68" s="416"/>
      <c r="EU68" s="289"/>
      <c r="EV68" s="298"/>
      <c r="EW68" s="298"/>
      <c r="EX68" s="298"/>
      <c r="EY68" s="298"/>
      <c r="EZ68" s="298"/>
      <c r="FA68" s="298"/>
      <c r="FB68" s="298"/>
      <c r="FC68" s="298"/>
      <c r="FD68" s="298"/>
      <c r="FE68" s="298"/>
      <c r="FF68" s="295"/>
      <c r="FG68" s="296"/>
    </row>
    <row r="69" spans="1:126" s="28" customFormat="1" ht="15">
      <c r="A69" s="363" t="s">
        <v>104</v>
      </c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3"/>
      <c r="BW69" s="363"/>
      <c r="BX69" s="363"/>
      <c r="BY69" s="363"/>
      <c r="BZ69" s="363"/>
      <c r="CA69" s="363"/>
      <c r="CB69" s="363"/>
      <c r="CC69" s="363"/>
      <c r="CD69" s="363"/>
      <c r="CE69" s="363"/>
      <c r="CF69" s="363"/>
      <c r="CG69" s="363"/>
      <c r="CH69" s="363"/>
      <c r="CI69" s="363"/>
      <c r="CJ69" s="363"/>
      <c r="CK69" s="363"/>
      <c r="CL69" s="363"/>
      <c r="CM69" s="363"/>
      <c r="CN69" s="363"/>
      <c r="CO69" s="363"/>
      <c r="CP69" s="363"/>
      <c r="CQ69" s="363"/>
      <c r="CR69" s="363"/>
      <c r="CS69" s="363"/>
      <c r="CT69" s="363"/>
      <c r="CU69" s="363"/>
      <c r="CV69" s="363"/>
      <c r="CW69" s="363"/>
      <c r="CX69" s="363"/>
      <c r="CY69" s="363"/>
      <c r="CZ69" s="363"/>
      <c r="DA69" s="363"/>
      <c r="DB69" s="363"/>
      <c r="DC69" s="363"/>
      <c r="DD69" s="363"/>
      <c r="DE69" s="363"/>
      <c r="DF69" s="363"/>
      <c r="DG69" s="363"/>
      <c r="DH69" s="363"/>
      <c r="DI69" s="363"/>
      <c r="DJ69" s="363"/>
      <c r="DK69" s="363"/>
      <c r="DL69" s="363"/>
      <c r="DM69" s="363"/>
      <c r="DN69" s="363"/>
      <c r="DO69" s="363"/>
      <c r="DP69" s="363"/>
      <c r="DQ69" s="363"/>
      <c r="DR69" s="363"/>
      <c r="DS69" s="363"/>
      <c r="DT69" s="363"/>
      <c r="DU69" s="363"/>
      <c r="DV69" s="363"/>
    </row>
    <row r="71" spans="1:126" s="2" customFormat="1" ht="13.5" customHeight="1">
      <c r="A71" s="301" t="s">
        <v>6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3"/>
      <c r="AQ71" s="16"/>
      <c r="AR71" s="17"/>
      <c r="AS71" s="17"/>
      <c r="AT71" s="17"/>
      <c r="AU71" s="17" t="s">
        <v>29</v>
      </c>
      <c r="AV71" s="17"/>
      <c r="AW71" s="37"/>
      <c r="AX71" s="37"/>
      <c r="AY71" s="453"/>
      <c r="AZ71" s="453"/>
      <c r="BA71" s="453"/>
      <c r="BB71" s="453"/>
      <c r="BC71" s="453"/>
      <c r="BD71" s="453"/>
      <c r="BE71" s="453"/>
      <c r="BF71" s="453"/>
      <c r="BG71" s="453"/>
      <c r="BH71" s="453"/>
      <c r="BI71" s="453"/>
      <c r="BJ71" s="453"/>
      <c r="BK71" s="453"/>
      <c r="BL71" s="453"/>
      <c r="BM71" s="453"/>
      <c r="BN71" s="453"/>
      <c r="BO71" s="37"/>
      <c r="BP71" s="17"/>
      <c r="BQ71" s="17"/>
      <c r="BR71" s="18"/>
      <c r="BS71" s="422" t="s">
        <v>33</v>
      </c>
      <c r="BT71" s="398"/>
      <c r="BU71" s="398"/>
      <c r="BV71" s="398"/>
      <c r="BW71" s="398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98"/>
      <c r="CJ71" s="398"/>
      <c r="CK71" s="398"/>
      <c r="CL71" s="398"/>
      <c r="CM71" s="398"/>
      <c r="CN71" s="398"/>
      <c r="CO71" s="398"/>
      <c r="CP71" s="398"/>
      <c r="CQ71" s="398"/>
      <c r="CR71" s="398"/>
      <c r="CS71" s="398"/>
      <c r="CT71" s="399"/>
      <c r="CU71" s="422" t="s">
        <v>33</v>
      </c>
      <c r="CV71" s="398"/>
      <c r="CW71" s="398"/>
      <c r="CX71" s="398"/>
      <c r="CY71" s="398"/>
      <c r="CZ71" s="398"/>
      <c r="DA71" s="398"/>
      <c r="DB71" s="398"/>
      <c r="DC71" s="398"/>
      <c r="DD71" s="398"/>
      <c r="DE71" s="398"/>
      <c r="DF71" s="398"/>
      <c r="DG71" s="398"/>
      <c r="DH71" s="398"/>
      <c r="DI71" s="398"/>
      <c r="DJ71" s="398"/>
      <c r="DK71" s="398"/>
      <c r="DL71" s="398"/>
      <c r="DM71" s="398"/>
      <c r="DN71" s="398"/>
      <c r="DO71" s="398"/>
      <c r="DP71" s="398"/>
      <c r="DQ71" s="398"/>
      <c r="DR71" s="398"/>
      <c r="DS71" s="398"/>
      <c r="DT71" s="398"/>
      <c r="DU71" s="398"/>
      <c r="DV71" s="399"/>
    </row>
    <row r="72" spans="1:126" s="2" customFormat="1" ht="14.25" customHeight="1">
      <c r="A72" s="497"/>
      <c r="B72" s="488"/>
      <c r="C72" s="488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  <c r="AD72" s="488"/>
      <c r="AE72" s="488"/>
      <c r="AF72" s="488"/>
      <c r="AG72" s="488"/>
      <c r="AH72" s="488"/>
      <c r="AI72" s="488"/>
      <c r="AJ72" s="488"/>
      <c r="AK72" s="488"/>
      <c r="AL72" s="488"/>
      <c r="AM72" s="488"/>
      <c r="AN72" s="488"/>
      <c r="AO72" s="488"/>
      <c r="AP72" s="489"/>
      <c r="AQ72" s="19"/>
      <c r="AY72" s="451">
        <v>20</v>
      </c>
      <c r="AZ72" s="451"/>
      <c r="BA72" s="451"/>
      <c r="BB72" s="451"/>
      <c r="BC72" s="452"/>
      <c r="BD72" s="452"/>
      <c r="BE72" s="452"/>
      <c r="BF72" s="452"/>
      <c r="BG72" s="2" t="s">
        <v>30</v>
      </c>
      <c r="BR72" s="20"/>
      <c r="BS72" s="19"/>
      <c r="BZ72" s="451">
        <v>20</v>
      </c>
      <c r="CA72" s="451"/>
      <c r="CB72" s="451"/>
      <c r="CC72" s="451"/>
      <c r="CD72" s="452"/>
      <c r="CE72" s="452"/>
      <c r="CF72" s="452"/>
      <c r="CG72" s="452"/>
      <c r="CH72" s="452"/>
      <c r="CI72" s="452"/>
      <c r="CJ72" s="2" t="s">
        <v>32</v>
      </c>
      <c r="CT72" s="20"/>
      <c r="CU72" s="19"/>
      <c r="DB72" s="451">
        <v>20</v>
      </c>
      <c r="DC72" s="451"/>
      <c r="DD72" s="451"/>
      <c r="DE72" s="451"/>
      <c r="DF72" s="452"/>
      <c r="DG72" s="452"/>
      <c r="DH72" s="452"/>
      <c r="DI72" s="452"/>
      <c r="DJ72" s="452"/>
      <c r="DK72" s="452"/>
      <c r="DL72" s="2" t="s">
        <v>34</v>
      </c>
      <c r="DV72" s="20"/>
    </row>
    <row r="73" spans="1:126" s="2" customFormat="1" ht="6" customHeight="1" thickBot="1">
      <c r="A73" s="304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6"/>
      <c r="AQ73" s="19"/>
      <c r="BR73" s="20"/>
      <c r="BS73" s="19"/>
      <c r="CT73" s="20"/>
      <c r="CU73" s="19"/>
      <c r="DV73" s="20"/>
    </row>
    <row r="74" spans="1:126" s="13" customFormat="1" ht="28.5" customHeight="1">
      <c r="A74" s="24"/>
      <c r="B74" s="521" t="s">
        <v>167</v>
      </c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521"/>
      <c r="T74" s="521"/>
      <c r="U74" s="521"/>
      <c r="V74" s="521"/>
      <c r="W74" s="521"/>
      <c r="X74" s="521"/>
      <c r="Y74" s="521"/>
      <c r="Z74" s="521"/>
      <c r="AA74" s="521"/>
      <c r="AB74" s="521"/>
      <c r="AC74" s="521"/>
      <c r="AD74" s="521"/>
      <c r="AE74" s="521"/>
      <c r="AF74" s="521"/>
      <c r="AG74" s="521"/>
      <c r="AH74" s="521"/>
      <c r="AI74" s="521"/>
      <c r="AJ74" s="521"/>
      <c r="AK74" s="521"/>
      <c r="AL74" s="521"/>
      <c r="AM74" s="521"/>
      <c r="AN74" s="521"/>
      <c r="AO74" s="521"/>
      <c r="AP74" s="521"/>
      <c r="AQ74" s="525"/>
      <c r="AR74" s="526"/>
      <c r="AS74" s="526"/>
      <c r="AT74" s="526"/>
      <c r="AU74" s="526"/>
      <c r="AV74" s="526"/>
      <c r="AW74" s="526"/>
      <c r="AX74" s="526"/>
      <c r="AY74" s="526"/>
      <c r="AZ74" s="526"/>
      <c r="BA74" s="526"/>
      <c r="BB74" s="526"/>
      <c r="BC74" s="526"/>
      <c r="BD74" s="526"/>
      <c r="BE74" s="526"/>
      <c r="BF74" s="526"/>
      <c r="BG74" s="526"/>
      <c r="BH74" s="526"/>
      <c r="BI74" s="526"/>
      <c r="BJ74" s="526"/>
      <c r="BK74" s="526"/>
      <c r="BL74" s="526"/>
      <c r="BM74" s="526"/>
      <c r="BN74" s="526"/>
      <c r="BO74" s="526"/>
      <c r="BP74" s="526"/>
      <c r="BQ74" s="526"/>
      <c r="BR74" s="527"/>
      <c r="BS74" s="535"/>
      <c r="BT74" s="526"/>
      <c r="BU74" s="526"/>
      <c r="BV74" s="526"/>
      <c r="BW74" s="526"/>
      <c r="BX74" s="526"/>
      <c r="BY74" s="526"/>
      <c r="BZ74" s="526"/>
      <c r="CA74" s="526"/>
      <c r="CB74" s="526"/>
      <c r="CC74" s="526"/>
      <c r="CD74" s="526"/>
      <c r="CE74" s="526"/>
      <c r="CF74" s="526"/>
      <c r="CG74" s="526"/>
      <c r="CH74" s="526"/>
      <c r="CI74" s="526"/>
      <c r="CJ74" s="526"/>
      <c r="CK74" s="526"/>
      <c r="CL74" s="526"/>
      <c r="CM74" s="526"/>
      <c r="CN74" s="526"/>
      <c r="CO74" s="526"/>
      <c r="CP74" s="526"/>
      <c r="CQ74" s="526"/>
      <c r="CR74" s="526"/>
      <c r="CS74" s="526"/>
      <c r="CT74" s="527"/>
      <c r="CU74" s="535"/>
      <c r="CV74" s="526"/>
      <c r="CW74" s="526"/>
      <c r="CX74" s="526"/>
      <c r="CY74" s="526"/>
      <c r="CZ74" s="526"/>
      <c r="DA74" s="526"/>
      <c r="DB74" s="526"/>
      <c r="DC74" s="526"/>
      <c r="DD74" s="526"/>
      <c r="DE74" s="526"/>
      <c r="DF74" s="526"/>
      <c r="DG74" s="526"/>
      <c r="DH74" s="526"/>
      <c r="DI74" s="526"/>
      <c r="DJ74" s="526"/>
      <c r="DK74" s="526"/>
      <c r="DL74" s="526"/>
      <c r="DM74" s="526"/>
      <c r="DN74" s="526"/>
      <c r="DO74" s="526"/>
      <c r="DP74" s="526"/>
      <c r="DQ74" s="526"/>
      <c r="DR74" s="526"/>
      <c r="DS74" s="526"/>
      <c r="DT74" s="526"/>
      <c r="DU74" s="526"/>
      <c r="DV74" s="536"/>
    </row>
    <row r="75" spans="1:126" s="13" customFormat="1" ht="14.25" customHeight="1">
      <c r="A75" s="25"/>
      <c r="B75" s="508" t="s">
        <v>3</v>
      </c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  <c r="AB75" s="508"/>
      <c r="AC75" s="508"/>
      <c r="AD75" s="508"/>
      <c r="AE75" s="508"/>
      <c r="AF75" s="508"/>
      <c r="AG75" s="508"/>
      <c r="AH75" s="508"/>
      <c r="AI75" s="508"/>
      <c r="AJ75" s="508"/>
      <c r="AK75" s="508"/>
      <c r="AL75" s="508"/>
      <c r="AM75" s="508"/>
      <c r="AN75" s="508"/>
      <c r="AO75" s="508"/>
      <c r="AP75" s="508"/>
      <c r="AQ75" s="509"/>
      <c r="AR75" s="510"/>
      <c r="AS75" s="510"/>
      <c r="AT75" s="510"/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0"/>
      <c r="BG75" s="510"/>
      <c r="BH75" s="510"/>
      <c r="BI75" s="510"/>
      <c r="BJ75" s="510"/>
      <c r="BK75" s="510"/>
      <c r="BL75" s="510"/>
      <c r="BM75" s="510"/>
      <c r="BN75" s="510"/>
      <c r="BO75" s="510"/>
      <c r="BP75" s="510"/>
      <c r="BQ75" s="510"/>
      <c r="BR75" s="511"/>
      <c r="BS75" s="515"/>
      <c r="BT75" s="510"/>
      <c r="BU75" s="510"/>
      <c r="BV75" s="510"/>
      <c r="BW75" s="510"/>
      <c r="BX75" s="510"/>
      <c r="BY75" s="510"/>
      <c r="BZ75" s="510"/>
      <c r="CA75" s="510"/>
      <c r="CB75" s="510"/>
      <c r="CC75" s="510"/>
      <c r="CD75" s="510"/>
      <c r="CE75" s="510"/>
      <c r="CF75" s="510"/>
      <c r="CG75" s="510"/>
      <c r="CH75" s="510"/>
      <c r="CI75" s="510"/>
      <c r="CJ75" s="510"/>
      <c r="CK75" s="510"/>
      <c r="CL75" s="510"/>
      <c r="CM75" s="510"/>
      <c r="CN75" s="510"/>
      <c r="CO75" s="510"/>
      <c r="CP75" s="510"/>
      <c r="CQ75" s="510"/>
      <c r="CR75" s="510"/>
      <c r="CS75" s="510"/>
      <c r="CT75" s="511"/>
      <c r="CU75" s="515"/>
      <c r="CV75" s="510"/>
      <c r="CW75" s="510"/>
      <c r="CX75" s="510"/>
      <c r="CY75" s="510"/>
      <c r="CZ75" s="510"/>
      <c r="DA75" s="510"/>
      <c r="DB75" s="510"/>
      <c r="DC75" s="510"/>
      <c r="DD75" s="510"/>
      <c r="DE75" s="510"/>
      <c r="DF75" s="510"/>
      <c r="DG75" s="510"/>
      <c r="DH75" s="510"/>
      <c r="DI75" s="510"/>
      <c r="DJ75" s="510"/>
      <c r="DK75" s="510"/>
      <c r="DL75" s="510"/>
      <c r="DM75" s="510"/>
      <c r="DN75" s="510"/>
      <c r="DO75" s="510"/>
      <c r="DP75" s="510"/>
      <c r="DQ75" s="510"/>
      <c r="DR75" s="510"/>
      <c r="DS75" s="510"/>
      <c r="DT75" s="510"/>
      <c r="DU75" s="510"/>
      <c r="DV75" s="517"/>
    </row>
    <row r="76" spans="1:126" s="13" customFormat="1" ht="21" customHeight="1">
      <c r="A76" s="26"/>
      <c r="B76" s="519" t="s">
        <v>85</v>
      </c>
      <c r="C76" s="519"/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20"/>
      <c r="AQ76" s="512"/>
      <c r="AR76" s="513"/>
      <c r="AS76" s="513"/>
      <c r="AT76" s="513"/>
      <c r="AU76" s="513"/>
      <c r="AV76" s="513"/>
      <c r="AW76" s="513"/>
      <c r="AX76" s="513"/>
      <c r="AY76" s="513"/>
      <c r="AZ76" s="513"/>
      <c r="BA76" s="513"/>
      <c r="BB76" s="513"/>
      <c r="BC76" s="513"/>
      <c r="BD76" s="513"/>
      <c r="BE76" s="513"/>
      <c r="BF76" s="513"/>
      <c r="BG76" s="513"/>
      <c r="BH76" s="513"/>
      <c r="BI76" s="513"/>
      <c r="BJ76" s="513"/>
      <c r="BK76" s="513"/>
      <c r="BL76" s="513"/>
      <c r="BM76" s="513"/>
      <c r="BN76" s="513"/>
      <c r="BO76" s="513"/>
      <c r="BP76" s="513"/>
      <c r="BQ76" s="513"/>
      <c r="BR76" s="514"/>
      <c r="BS76" s="516"/>
      <c r="BT76" s="513"/>
      <c r="BU76" s="513"/>
      <c r="BV76" s="513"/>
      <c r="BW76" s="513"/>
      <c r="BX76" s="513"/>
      <c r="BY76" s="513"/>
      <c r="BZ76" s="513"/>
      <c r="CA76" s="513"/>
      <c r="CB76" s="513"/>
      <c r="CC76" s="513"/>
      <c r="CD76" s="513"/>
      <c r="CE76" s="513"/>
      <c r="CF76" s="513"/>
      <c r="CG76" s="513"/>
      <c r="CH76" s="513"/>
      <c r="CI76" s="513"/>
      <c r="CJ76" s="513"/>
      <c r="CK76" s="513"/>
      <c r="CL76" s="513"/>
      <c r="CM76" s="513"/>
      <c r="CN76" s="513"/>
      <c r="CO76" s="513"/>
      <c r="CP76" s="513"/>
      <c r="CQ76" s="513"/>
      <c r="CR76" s="513"/>
      <c r="CS76" s="513"/>
      <c r="CT76" s="514"/>
      <c r="CU76" s="516"/>
      <c r="CV76" s="513"/>
      <c r="CW76" s="513"/>
      <c r="CX76" s="513"/>
      <c r="CY76" s="513"/>
      <c r="CZ76" s="513"/>
      <c r="DA76" s="513"/>
      <c r="DB76" s="513"/>
      <c r="DC76" s="513"/>
      <c r="DD76" s="513"/>
      <c r="DE76" s="513"/>
      <c r="DF76" s="513"/>
      <c r="DG76" s="513"/>
      <c r="DH76" s="513"/>
      <c r="DI76" s="513"/>
      <c r="DJ76" s="513"/>
      <c r="DK76" s="513"/>
      <c r="DL76" s="513"/>
      <c r="DM76" s="513"/>
      <c r="DN76" s="513"/>
      <c r="DO76" s="513"/>
      <c r="DP76" s="513"/>
      <c r="DQ76" s="513"/>
      <c r="DR76" s="513"/>
      <c r="DS76" s="513"/>
      <c r="DT76" s="513"/>
      <c r="DU76" s="513"/>
      <c r="DV76" s="518"/>
    </row>
    <row r="77" spans="1:126" s="13" customFormat="1" ht="15" customHeight="1">
      <c r="A77" s="24"/>
      <c r="B77" s="521" t="s">
        <v>5</v>
      </c>
      <c r="C77" s="521"/>
      <c r="D77" s="521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2"/>
      <c r="AR77" s="523"/>
      <c r="AS77" s="523"/>
      <c r="AT77" s="523"/>
      <c r="AU77" s="523"/>
      <c r="AV77" s="523"/>
      <c r="AW77" s="523"/>
      <c r="AX77" s="523"/>
      <c r="AY77" s="523"/>
      <c r="AZ77" s="523"/>
      <c r="BA77" s="523"/>
      <c r="BB77" s="523"/>
      <c r="BC77" s="523"/>
      <c r="BD77" s="523"/>
      <c r="BE77" s="523"/>
      <c r="BF77" s="523"/>
      <c r="BG77" s="523"/>
      <c r="BH77" s="523"/>
      <c r="BI77" s="523"/>
      <c r="BJ77" s="523"/>
      <c r="BK77" s="523"/>
      <c r="BL77" s="523"/>
      <c r="BM77" s="523"/>
      <c r="BN77" s="523"/>
      <c r="BO77" s="523"/>
      <c r="BP77" s="523"/>
      <c r="BQ77" s="523"/>
      <c r="BR77" s="524"/>
      <c r="BS77" s="532"/>
      <c r="BT77" s="523"/>
      <c r="BU77" s="523"/>
      <c r="BV77" s="523"/>
      <c r="BW77" s="523"/>
      <c r="BX77" s="523"/>
      <c r="BY77" s="523"/>
      <c r="BZ77" s="523"/>
      <c r="CA77" s="523"/>
      <c r="CB77" s="523"/>
      <c r="CC77" s="523"/>
      <c r="CD77" s="523"/>
      <c r="CE77" s="523"/>
      <c r="CF77" s="523"/>
      <c r="CG77" s="523"/>
      <c r="CH77" s="523"/>
      <c r="CI77" s="523"/>
      <c r="CJ77" s="523"/>
      <c r="CK77" s="523"/>
      <c r="CL77" s="523"/>
      <c r="CM77" s="523"/>
      <c r="CN77" s="523"/>
      <c r="CO77" s="523"/>
      <c r="CP77" s="523"/>
      <c r="CQ77" s="523"/>
      <c r="CR77" s="523"/>
      <c r="CS77" s="523"/>
      <c r="CT77" s="524"/>
      <c r="CU77" s="532"/>
      <c r="CV77" s="523"/>
      <c r="CW77" s="523"/>
      <c r="CX77" s="523"/>
      <c r="CY77" s="523"/>
      <c r="CZ77" s="523"/>
      <c r="DA77" s="523"/>
      <c r="DB77" s="523"/>
      <c r="DC77" s="523"/>
      <c r="DD77" s="523"/>
      <c r="DE77" s="523"/>
      <c r="DF77" s="523"/>
      <c r="DG77" s="523"/>
      <c r="DH77" s="523"/>
      <c r="DI77" s="523"/>
      <c r="DJ77" s="523"/>
      <c r="DK77" s="523"/>
      <c r="DL77" s="523"/>
      <c r="DM77" s="523"/>
      <c r="DN77" s="523"/>
      <c r="DO77" s="523"/>
      <c r="DP77" s="523"/>
      <c r="DQ77" s="523"/>
      <c r="DR77" s="523"/>
      <c r="DS77" s="523"/>
      <c r="DT77" s="523"/>
      <c r="DU77" s="523"/>
      <c r="DV77" s="533"/>
    </row>
    <row r="78" spans="1:126" s="13" customFormat="1" ht="28.5" customHeight="1">
      <c r="A78" s="24"/>
      <c r="B78" s="521" t="s">
        <v>105</v>
      </c>
      <c r="C78" s="521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521"/>
      <c r="W78" s="521"/>
      <c r="X78" s="521"/>
      <c r="Y78" s="521"/>
      <c r="Z78" s="521"/>
      <c r="AA78" s="521"/>
      <c r="AB78" s="521"/>
      <c r="AC78" s="521"/>
      <c r="AD78" s="521"/>
      <c r="AE78" s="521"/>
      <c r="AF78" s="521"/>
      <c r="AG78" s="521"/>
      <c r="AH78" s="521"/>
      <c r="AI78" s="521"/>
      <c r="AJ78" s="521"/>
      <c r="AK78" s="521"/>
      <c r="AL78" s="521"/>
      <c r="AM78" s="521"/>
      <c r="AN78" s="521"/>
      <c r="AO78" s="521"/>
      <c r="AP78" s="521"/>
      <c r="AQ78" s="522"/>
      <c r="AR78" s="523"/>
      <c r="AS78" s="523"/>
      <c r="AT78" s="523"/>
      <c r="AU78" s="523"/>
      <c r="AV78" s="523"/>
      <c r="AW78" s="523"/>
      <c r="AX78" s="523"/>
      <c r="AY78" s="523"/>
      <c r="AZ78" s="523"/>
      <c r="BA78" s="523"/>
      <c r="BB78" s="523"/>
      <c r="BC78" s="523"/>
      <c r="BD78" s="523"/>
      <c r="BE78" s="523"/>
      <c r="BF78" s="523"/>
      <c r="BG78" s="523"/>
      <c r="BH78" s="523"/>
      <c r="BI78" s="523"/>
      <c r="BJ78" s="523"/>
      <c r="BK78" s="523"/>
      <c r="BL78" s="523"/>
      <c r="BM78" s="523"/>
      <c r="BN78" s="523"/>
      <c r="BO78" s="523"/>
      <c r="BP78" s="523"/>
      <c r="BQ78" s="523"/>
      <c r="BR78" s="524"/>
      <c r="BS78" s="532"/>
      <c r="BT78" s="523"/>
      <c r="BU78" s="523"/>
      <c r="BV78" s="523"/>
      <c r="BW78" s="523"/>
      <c r="BX78" s="523"/>
      <c r="BY78" s="523"/>
      <c r="BZ78" s="523"/>
      <c r="CA78" s="523"/>
      <c r="CB78" s="523"/>
      <c r="CC78" s="523"/>
      <c r="CD78" s="523"/>
      <c r="CE78" s="523"/>
      <c r="CF78" s="523"/>
      <c r="CG78" s="523"/>
      <c r="CH78" s="523"/>
      <c r="CI78" s="523"/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4"/>
      <c r="CU78" s="532"/>
      <c r="CV78" s="523"/>
      <c r="CW78" s="523"/>
      <c r="CX78" s="523"/>
      <c r="CY78" s="523"/>
      <c r="CZ78" s="523"/>
      <c r="DA78" s="523"/>
      <c r="DB78" s="523"/>
      <c r="DC78" s="523"/>
      <c r="DD78" s="523"/>
      <c r="DE78" s="523"/>
      <c r="DF78" s="523"/>
      <c r="DG78" s="523"/>
      <c r="DH78" s="523"/>
      <c r="DI78" s="523"/>
      <c r="DJ78" s="523"/>
      <c r="DK78" s="523"/>
      <c r="DL78" s="523"/>
      <c r="DM78" s="523"/>
      <c r="DN78" s="523"/>
      <c r="DO78" s="523"/>
      <c r="DP78" s="523"/>
      <c r="DQ78" s="523"/>
      <c r="DR78" s="523"/>
      <c r="DS78" s="523"/>
      <c r="DT78" s="523"/>
      <c r="DU78" s="523"/>
      <c r="DV78" s="533"/>
    </row>
    <row r="79" spans="1:126" s="13" customFormat="1" ht="14.25" customHeight="1">
      <c r="A79" s="25"/>
      <c r="B79" s="508" t="s">
        <v>3</v>
      </c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8"/>
      <c r="AJ79" s="508"/>
      <c r="AK79" s="508"/>
      <c r="AL79" s="508"/>
      <c r="AM79" s="508"/>
      <c r="AN79" s="508"/>
      <c r="AO79" s="508"/>
      <c r="AP79" s="508"/>
      <c r="AQ79" s="509"/>
      <c r="AR79" s="510"/>
      <c r="AS79" s="510"/>
      <c r="AT79" s="510"/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0"/>
      <c r="BG79" s="510"/>
      <c r="BH79" s="510"/>
      <c r="BI79" s="510"/>
      <c r="BJ79" s="510"/>
      <c r="BK79" s="510"/>
      <c r="BL79" s="510"/>
      <c r="BM79" s="510"/>
      <c r="BN79" s="510"/>
      <c r="BO79" s="510"/>
      <c r="BP79" s="510"/>
      <c r="BQ79" s="510"/>
      <c r="BR79" s="511"/>
      <c r="BS79" s="515"/>
      <c r="BT79" s="510"/>
      <c r="BU79" s="510"/>
      <c r="BV79" s="510"/>
      <c r="BW79" s="510"/>
      <c r="BX79" s="510"/>
      <c r="BY79" s="510"/>
      <c r="BZ79" s="510"/>
      <c r="CA79" s="510"/>
      <c r="CB79" s="510"/>
      <c r="CC79" s="510"/>
      <c r="CD79" s="510"/>
      <c r="CE79" s="510"/>
      <c r="CF79" s="510"/>
      <c r="CG79" s="510"/>
      <c r="CH79" s="510"/>
      <c r="CI79" s="510"/>
      <c r="CJ79" s="510"/>
      <c r="CK79" s="510"/>
      <c r="CL79" s="510"/>
      <c r="CM79" s="510"/>
      <c r="CN79" s="510"/>
      <c r="CO79" s="510"/>
      <c r="CP79" s="510"/>
      <c r="CQ79" s="510"/>
      <c r="CR79" s="510"/>
      <c r="CS79" s="510"/>
      <c r="CT79" s="511"/>
      <c r="CU79" s="515"/>
      <c r="CV79" s="510"/>
      <c r="CW79" s="510"/>
      <c r="CX79" s="510"/>
      <c r="CY79" s="510"/>
      <c r="CZ79" s="510"/>
      <c r="DA79" s="510"/>
      <c r="DB79" s="510"/>
      <c r="DC79" s="510"/>
      <c r="DD79" s="510"/>
      <c r="DE79" s="510"/>
      <c r="DF79" s="510"/>
      <c r="DG79" s="510"/>
      <c r="DH79" s="510"/>
      <c r="DI79" s="510"/>
      <c r="DJ79" s="510"/>
      <c r="DK79" s="510"/>
      <c r="DL79" s="510"/>
      <c r="DM79" s="510"/>
      <c r="DN79" s="510"/>
      <c r="DO79" s="510"/>
      <c r="DP79" s="510"/>
      <c r="DQ79" s="510"/>
      <c r="DR79" s="510"/>
      <c r="DS79" s="510"/>
      <c r="DT79" s="510"/>
      <c r="DU79" s="510"/>
      <c r="DV79" s="517"/>
    </row>
    <row r="80" spans="1:126" s="13" customFormat="1" ht="21" customHeight="1">
      <c r="A80" s="26"/>
      <c r="B80" s="519" t="s">
        <v>85</v>
      </c>
      <c r="C80" s="519"/>
      <c r="D80" s="519"/>
      <c r="E80" s="519"/>
      <c r="F80" s="519"/>
      <c r="G80" s="519"/>
      <c r="H80" s="519"/>
      <c r="I80" s="519"/>
      <c r="J80" s="519"/>
      <c r="K80" s="519"/>
      <c r="L80" s="519"/>
      <c r="M80" s="519"/>
      <c r="N80" s="519"/>
      <c r="O80" s="519"/>
      <c r="P80" s="519"/>
      <c r="Q80" s="519"/>
      <c r="R80" s="519"/>
      <c r="S80" s="519"/>
      <c r="T80" s="519"/>
      <c r="U80" s="519"/>
      <c r="V80" s="519"/>
      <c r="W80" s="519"/>
      <c r="X80" s="519"/>
      <c r="Y80" s="519"/>
      <c r="Z80" s="519"/>
      <c r="AA80" s="519"/>
      <c r="AB80" s="519"/>
      <c r="AC80" s="519"/>
      <c r="AD80" s="519"/>
      <c r="AE80" s="519"/>
      <c r="AF80" s="519"/>
      <c r="AG80" s="519"/>
      <c r="AH80" s="519"/>
      <c r="AI80" s="519"/>
      <c r="AJ80" s="519"/>
      <c r="AK80" s="519"/>
      <c r="AL80" s="519"/>
      <c r="AM80" s="519"/>
      <c r="AN80" s="519"/>
      <c r="AO80" s="519"/>
      <c r="AP80" s="520"/>
      <c r="AQ80" s="512"/>
      <c r="AR80" s="513"/>
      <c r="AS80" s="513"/>
      <c r="AT80" s="513"/>
      <c r="AU80" s="513"/>
      <c r="AV80" s="513"/>
      <c r="AW80" s="513"/>
      <c r="AX80" s="513"/>
      <c r="AY80" s="513"/>
      <c r="AZ80" s="513"/>
      <c r="BA80" s="513"/>
      <c r="BB80" s="513"/>
      <c r="BC80" s="513"/>
      <c r="BD80" s="513"/>
      <c r="BE80" s="513"/>
      <c r="BF80" s="513"/>
      <c r="BG80" s="513"/>
      <c r="BH80" s="513"/>
      <c r="BI80" s="513"/>
      <c r="BJ80" s="513"/>
      <c r="BK80" s="513"/>
      <c r="BL80" s="513"/>
      <c r="BM80" s="513"/>
      <c r="BN80" s="513"/>
      <c r="BO80" s="513"/>
      <c r="BP80" s="513"/>
      <c r="BQ80" s="513"/>
      <c r="BR80" s="514"/>
      <c r="BS80" s="516"/>
      <c r="BT80" s="513"/>
      <c r="BU80" s="513"/>
      <c r="BV80" s="513"/>
      <c r="BW80" s="513"/>
      <c r="BX80" s="513"/>
      <c r="BY80" s="513"/>
      <c r="BZ80" s="513"/>
      <c r="CA80" s="513"/>
      <c r="CB80" s="513"/>
      <c r="CC80" s="513"/>
      <c r="CD80" s="513"/>
      <c r="CE80" s="513"/>
      <c r="CF80" s="513"/>
      <c r="CG80" s="513"/>
      <c r="CH80" s="513"/>
      <c r="CI80" s="513"/>
      <c r="CJ80" s="513"/>
      <c r="CK80" s="513"/>
      <c r="CL80" s="513"/>
      <c r="CM80" s="513"/>
      <c r="CN80" s="513"/>
      <c r="CO80" s="513"/>
      <c r="CP80" s="513"/>
      <c r="CQ80" s="513"/>
      <c r="CR80" s="513"/>
      <c r="CS80" s="513"/>
      <c r="CT80" s="514"/>
      <c r="CU80" s="516"/>
      <c r="CV80" s="513"/>
      <c r="CW80" s="513"/>
      <c r="CX80" s="513"/>
      <c r="CY80" s="513"/>
      <c r="CZ80" s="513"/>
      <c r="DA80" s="513"/>
      <c r="DB80" s="513"/>
      <c r="DC80" s="513"/>
      <c r="DD80" s="513"/>
      <c r="DE80" s="513"/>
      <c r="DF80" s="513"/>
      <c r="DG80" s="513"/>
      <c r="DH80" s="513"/>
      <c r="DI80" s="513"/>
      <c r="DJ80" s="513"/>
      <c r="DK80" s="513"/>
      <c r="DL80" s="513"/>
      <c r="DM80" s="513"/>
      <c r="DN80" s="513"/>
      <c r="DO80" s="513"/>
      <c r="DP80" s="513"/>
      <c r="DQ80" s="513"/>
      <c r="DR80" s="513"/>
      <c r="DS80" s="513"/>
      <c r="DT80" s="513"/>
      <c r="DU80" s="513"/>
      <c r="DV80" s="518"/>
    </row>
    <row r="81" spans="1:126" s="13" customFormat="1" ht="15" customHeight="1" thickBot="1">
      <c r="A81" s="24"/>
      <c r="B81" s="521" t="s">
        <v>5</v>
      </c>
      <c r="C81" s="521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1"/>
      <c r="AL81" s="521"/>
      <c r="AM81" s="521"/>
      <c r="AN81" s="521"/>
      <c r="AO81" s="521"/>
      <c r="AP81" s="521"/>
      <c r="AQ81" s="539"/>
      <c r="AR81" s="540"/>
      <c r="AS81" s="540"/>
      <c r="AT81" s="540"/>
      <c r="AU81" s="540"/>
      <c r="AV81" s="540"/>
      <c r="AW81" s="540"/>
      <c r="AX81" s="540"/>
      <c r="AY81" s="540"/>
      <c r="AZ81" s="540"/>
      <c r="BA81" s="540"/>
      <c r="BB81" s="540"/>
      <c r="BC81" s="540"/>
      <c r="BD81" s="540"/>
      <c r="BE81" s="540"/>
      <c r="BF81" s="540"/>
      <c r="BG81" s="540"/>
      <c r="BH81" s="540"/>
      <c r="BI81" s="540"/>
      <c r="BJ81" s="540"/>
      <c r="BK81" s="540"/>
      <c r="BL81" s="540"/>
      <c r="BM81" s="540"/>
      <c r="BN81" s="540"/>
      <c r="BO81" s="540"/>
      <c r="BP81" s="540"/>
      <c r="BQ81" s="540"/>
      <c r="BR81" s="541"/>
      <c r="BS81" s="542"/>
      <c r="BT81" s="540"/>
      <c r="BU81" s="540"/>
      <c r="BV81" s="540"/>
      <c r="BW81" s="540"/>
      <c r="BX81" s="540"/>
      <c r="BY81" s="540"/>
      <c r="BZ81" s="540"/>
      <c r="CA81" s="540"/>
      <c r="CB81" s="540"/>
      <c r="CC81" s="540"/>
      <c r="CD81" s="540"/>
      <c r="CE81" s="540"/>
      <c r="CF81" s="540"/>
      <c r="CG81" s="540"/>
      <c r="CH81" s="540"/>
      <c r="CI81" s="540"/>
      <c r="CJ81" s="540"/>
      <c r="CK81" s="540"/>
      <c r="CL81" s="540"/>
      <c r="CM81" s="540"/>
      <c r="CN81" s="540"/>
      <c r="CO81" s="540"/>
      <c r="CP81" s="540"/>
      <c r="CQ81" s="540"/>
      <c r="CR81" s="540"/>
      <c r="CS81" s="540"/>
      <c r="CT81" s="541"/>
      <c r="CU81" s="542"/>
      <c r="CV81" s="540"/>
      <c r="CW81" s="540"/>
      <c r="CX81" s="540"/>
      <c r="CY81" s="540"/>
      <c r="CZ81" s="540"/>
      <c r="DA81" s="540"/>
      <c r="DB81" s="540"/>
      <c r="DC81" s="540"/>
      <c r="DD81" s="540"/>
      <c r="DE81" s="540"/>
      <c r="DF81" s="540"/>
      <c r="DG81" s="540"/>
      <c r="DH81" s="540"/>
      <c r="DI81" s="540"/>
      <c r="DJ81" s="540"/>
      <c r="DK81" s="540"/>
      <c r="DL81" s="540"/>
      <c r="DM81" s="540"/>
      <c r="DN81" s="540"/>
      <c r="DO81" s="540"/>
      <c r="DP81" s="540"/>
      <c r="DQ81" s="540"/>
      <c r="DR81" s="540"/>
      <c r="DS81" s="540"/>
      <c r="DT81" s="540"/>
      <c r="DU81" s="540"/>
      <c r="DV81" s="543"/>
    </row>
  </sheetData>
  <mergeCells count="423">
    <mergeCell ref="A2:FG2"/>
    <mergeCell ref="A6:V8"/>
    <mergeCell ref="W6:AI8"/>
    <mergeCell ref="AJ6:BJ6"/>
    <mergeCell ref="EG6:FG6"/>
    <mergeCell ref="AJ7:AV8"/>
    <mergeCell ref="AW7:BJ8"/>
    <mergeCell ref="BK7:BV8"/>
    <mergeCell ref="BW7:CX7"/>
    <mergeCell ref="CY7:DR8"/>
    <mergeCell ref="EG7:ES8"/>
    <mergeCell ref="ET7:FG8"/>
    <mergeCell ref="BW8:CJ8"/>
    <mergeCell ref="BY9:CH10"/>
    <mergeCell ref="CI9:CJ10"/>
    <mergeCell ref="CK9:CX10"/>
    <mergeCell ref="BK11:BV12"/>
    <mergeCell ref="BW11:BX12"/>
    <mergeCell ref="B9:V12"/>
    <mergeCell ref="W9:AB9"/>
    <mergeCell ref="AC9:AE9"/>
    <mergeCell ref="AF9:AI9"/>
    <mergeCell ref="W11:AB11"/>
    <mergeCell ref="AC11:AE11"/>
    <mergeCell ref="AF11:AI11"/>
    <mergeCell ref="AJ11:AV12"/>
    <mergeCell ref="CI13:CJ14"/>
    <mergeCell ref="CK13:CX14"/>
    <mergeCell ref="EG11:ES12"/>
    <mergeCell ref="BY11:CH12"/>
    <mergeCell ref="CI11:CJ12"/>
    <mergeCell ref="CK11:CX12"/>
    <mergeCell ref="EG13:ES14"/>
    <mergeCell ref="CY11:DR12"/>
    <mergeCell ref="CY13:DR14"/>
    <mergeCell ref="AJ15:AV16"/>
    <mergeCell ref="BK13:BV14"/>
    <mergeCell ref="BW13:BX14"/>
    <mergeCell ref="BY13:CH14"/>
    <mergeCell ref="AJ13:AV14"/>
    <mergeCell ref="W15:AB15"/>
    <mergeCell ref="AC15:AE15"/>
    <mergeCell ref="AF15:AI15"/>
    <mergeCell ref="B13:V14"/>
    <mergeCell ref="B15:V16"/>
    <mergeCell ref="W13:AB13"/>
    <mergeCell ref="AC13:AE13"/>
    <mergeCell ref="AF13:AI13"/>
    <mergeCell ref="EG15:ES16"/>
    <mergeCell ref="CK15:CX16"/>
    <mergeCell ref="BK15:BV16"/>
    <mergeCell ref="BW15:BX16"/>
    <mergeCell ref="BY15:CH16"/>
    <mergeCell ref="CI15:CJ16"/>
    <mergeCell ref="CY15:DR16"/>
    <mergeCell ref="B54:V54"/>
    <mergeCell ref="B55:V57"/>
    <mergeCell ref="DP66:EF66"/>
    <mergeCell ref="B79:AP79"/>
    <mergeCell ref="A71:AP73"/>
    <mergeCell ref="AQ79:BR80"/>
    <mergeCell ref="BS79:CT80"/>
    <mergeCell ref="CU79:DV80"/>
    <mergeCell ref="B80:AP80"/>
    <mergeCell ref="DP64:EF65"/>
    <mergeCell ref="B81:AP81"/>
    <mergeCell ref="AQ81:BR81"/>
    <mergeCell ref="BS81:CT81"/>
    <mergeCell ref="CU81:DV81"/>
    <mergeCell ref="B18:V21"/>
    <mergeCell ref="W18:AB18"/>
    <mergeCell ref="AC18:AE18"/>
    <mergeCell ref="AF18:AI18"/>
    <mergeCell ref="W20:AB20"/>
    <mergeCell ref="AC20:AE20"/>
    <mergeCell ref="CI18:CJ19"/>
    <mergeCell ref="DP54:EF55"/>
    <mergeCell ref="CK18:CX19"/>
    <mergeCell ref="BW17:CJ17"/>
    <mergeCell ref="CK17:CX17"/>
    <mergeCell ref="BY18:CH19"/>
    <mergeCell ref="CK20:CX21"/>
    <mergeCell ref="CU41:DV41"/>
    <mergeCell ref="CY24:DR25"/>
    <mergeCell ref="BY24:CH25"/>
    <mergeCell ref="BK18:BV19"/>
    <mergeCell ref="BW18:BX19"/>
    <mergeCell ref="EG17:ES17"/>
    <mergeCell ref="ET17:FG17"/>
    <mergeCell ref="CY17:DR17"/>
    <mergeCell ref="CY18:DR19"/>
    <mergeCell ref="DS17:EF17"/>
    <mergeCell ref="DS18:EF19"/>
    <mergeCell ref="EG18:ES19"/>
    <mergeCell ref="ET18:FG19"/>
    <mergeCell ref="A4:FG4"/>
    <mergeCell ref="AJ9:AV10"/>
    <mergeCell ref="BK9:BV10"/>
    <mergeCell ref="BW9:BX10"/>
    <mergeCell ref="AW9:BJ10"/>
    <mergeCell ref="CY9:DR10"/>
    <mergeCell ref="DS7:EF8"/>
    <mergeCell ref="BK6:EF6"/>
    <mergeCell ref="EG9:ES10"/>
    <mergeCell ref="CK8:CX8"/>
    <mergeCell ref="B17:V17"/>
    <mergeCell ref="W17:AI17"/>
    <mergeCell ref="AJ17:AV17"/>
    <mergeCell ref="BK17:BV17"/>
    <mergeCell ref="AW17:BJ17"/>
    <mergeCell ref="AJ18:AV19"/>
    <mergeCell ref="EG66:ES66"/>
    <mergeCell ref="ET66:FG66"/>
    <mergeCell ref="DB52:DO53"/>
    <mergeCell ref="DP52:EF53"/>
    <mergeCell ref="CN53:DA53"/>
    <mergeCell ref="BK54:BY55"/>
    <mergeCell ref="BZ54:CA55"/>
    <mergeCell ref="CB54:CK55"/>
    <mergeCell ref="CL54:CM55"/>
    <mergeCell ref="BS78:CT78"/>
    <mergeCell ref="CU78:DV78"/>
    <mergeCell ref="BK66:BY66"/>
    <mergeCell ref="BZ66:CM66"/>
    <mergeCell ref="CN66:DA66"/>
    <mergeCell ref="DB66:DO66"/>
    <mergeCell ref="BS77:CT77"/>
    <mergeCell ref="CU77:DV77"/>
    <mergeCell ref="BS74:CT74"/>
    <mergeCell ref="CU74:DV74"/>
    <mergeCell ref="AW66:BJ66"/>
    <mergeCell ref="B78:AP78"/>
    <mergeCell ref="AQ78:BR78"/>
    <mergeCell ref="B77:AP77"/>
    <mergeCell ref="AQ77:BR77"/>
    <mergeCell ref="B74:AP74"/>
    <mergeCell ref="AQ74:BR74"/>
    <mergeCell ref="AY71:BN71"/>
    <mergeCell ref="B66:V67"/>
    <mergeCell ref="W66:AB66"/>
    <mergeCell ref="DB64:DO65"/>
    <mergeCell ref="EG64:ES65"/>
    <mergeCell ref="B75:AP75"/>
    <mergeCell ref="AQ75:BR76"/>
    <mergeCell ref="BS75:CT76"/>
    <mergeCell ref="CU75:DV76"/>
    <mergeCell ref="B76:AP76"/>
    <mergeCell ref="CL64:CM65"/>
    <mergeCell ref="CN64:DA65"/>
    <mergeCell ref="AJ66:AV66"/>
    <mergeCell ref="BS71:CT71"/>
    <mergeCell ref="CU71:DV71"/>
    <mergeCell ref="AY72:BB72"/>
    <mergeCell ref="BC72:BF72"/>
    <mergeCell ref="BZ72:CC72"/>
    <mergeCell ref="CD72:CI72"/>
    <mergeCell ref="DB72:DE72"/>
    <mergeCell ref="DF72:DK72"/>
    <mergeCell ref="BK64:BY65"/>
    <mergeCell ref="BZ64:CA65"/>
    <mergeCell ref="W62:AB62"/>
    <mergeCell ref="CB64:CK65"/>
    <mergeCell ref="W64:AB64"/>
    <mergeCell ref="AC64:AE64"/>
    <mergeCell ref="AF64:AI64"/>
    <mergeCell ref="AJ64:AV65"/>
    <mergeCell ref="AW64:AX65"/>
    <mergeCell ref="AY64:BH65"/>
    <mergeCell ref="DP62:EF63"/>
    <mergeCell ref="BK62:BY63"/>
    <mergeCell ref="BZ62:CA63"/>
    <mergeCell ref="AW62:AX63"/>
    <mergeCell ref="CB62:CK63"/>
    <mergeCell ref="CL62:CM63"/>
    <mergeCell ref="CN62:DA63"/>
    <mergeCell ref="DB62:DO63"/>
    <mergeCell ref="ET64:EU65"/>
    <mergeCell ref="EV64:FE65"/>
    <mergeCell ref="FF64:FG65"/>
    <mergeCell ref="AC62:AE62"/>
    <mergeCell ref="AF62:AI62"/>
    <mergeCell ref="AJ62:AV63"/>
    <mergeCell ref="ET62:EU63"/>
    <mergeCell ref="AY62:BH63"/>
    <mergeCell ref="BI62:BJ63"/>
    <mergeCell ref="EG62:ES63"/>
    <mergeCell ref="FF56:FG57"/>
    <mergeCell ref="ET58:EU59"/>
    <mergeCell ref="EV58:FE59"/>
    <mergeCell ref="FF58:FG59"/>
    <mergeCell ref="ET56:EU57"/>
    <mergeCell ref="EV56:FE57"/>
    <mergeCell ref="BI64:BJ65"/>
    <mergeCell ref="FF60:FG61"/>
    <mergeCell ref="DB60:DO61"/>
    <mergeCell ref="DP60:EF61"/>
    <mergeCell ref="ET60:EU61"/>
    <mergeCell ref="EV60:FE61"/>
    <mergeCell ref="EV62:FE63"/>
    <mergeCell ref="FF62:FG63"/>
    <mergeCell ref="EG60:ES61"/>
    <mergeCell ref="BK60:BY61"/>
    <mergeCell ref="AW58:AX59"/>
    <mergeCell ref="BI58:BJ59"/>
    <mergeCell ref="BI60:BJ61"/>
    <mergeCell ref="AY58:BH59"/>
    <mergeCell ref="AW60:AX61"/>
    <mergeCell ref="AY60:BH61"/>
    <mergeCell ref="CN60:DA61"/>
    <mergeCell ref="BK58:BY59"/>
    <mergeCell ref="BZ58:CA59"/>
    <mergeCell ref="CB58:CK59"/>
    <mergeCell ref="CL58:CM59"/>
    <mergeCell ref="BZ60:CA61"/>
    <mergeCell ref="CB60:CK61"/>
    <mergeCell ref="CL60:CM61"/>
    <mergeCell ref="AJ60:AV61"/>
    <mergeCell ref="W60:AB60"/>
    <mergeCell ref="BZ56:CA57"/>
    <mergeCell ref="AC56:AE56"/>
    <mergeCell ref="AF56:AI56"/>
    <mergeCell ref="AW56:AX57"/>
    <mergeCell ref="W58:AB58"/>
    <mergeCell ref="AC58:AE58"/>
    <mergeCell ref="AF58:AI58"/>
    <mergeCell ref="AJ58:AV59"/>
    <mergeCell ref="EG58:ES59"/>
    <mergeCell ref="DP56:EF57"/>
    <mergeCell ref="EG56:ES57"/>
    <mergeCell ref="CN58:DA59"/>
    <mergeCell ref="DB58:DO59"/>
    <mergeCell ref="DP58:EF59"/>
    <mergeCell ref="DB56:DO57"/>
    <mergeCell ref="EG54:ES55"/>
    <mergeCell ref="ET54:EU55"/>
    <mergeCell ref="CN54:DA55"/>
    <mergeCell ref="AC60:AE60"/>
    <mergeCell ref="CB56:CK57"/>
    <mergeCell ref="CL56:CM57"/>
    <mergeCell ref="CN56:DA57"/>
    <mergeCell ref="AY56:BH57"/>
    <mergeCell ref="BI56:BJ57"/>
    <mergeCell ref="BK56:BY57"/>
    <mergeCell ref="EV54:FE55"/>
    <mergeCell ref="FF54:FG55"/>
    <mergeCell ref="CI20:CJ21"/>
    <mergeCell ref="AF20:AI20"/>
    <mergeCell ref="AJ20:AV21"/>
    <mergeCell ref="AY54:BH55"/>
    <mergeCell ref="BI54:BJ55"/>
    <mergeCell ref="BK52:BY53"/>
    <mergeCell ref="BZ52:DA52"/>
    <mergeCell ref="BZ53:CM53"/>
    <mergeCell ref="W54:AB54"/>
    <mergeCell ref="AC54:AE54"/>
    <mergeCell ref="AF54:AI54"/>
    <mergeCell ref="AJ54:AV55"/>
    <mergeCell ref="AW54:AX55"/>
    <mergeCell ref="BK20:BV21"/>
    <mergeCell ref="BW20:BX21"/>
    <mergeCell ref="BY20:CH21"/>
    <mergeCell ref="BS41:CT41"/>
    <mergeCell ref="BY22:CH23"/>
    <mergeCell ref="CI22:CJ23"/>
    <mergeCell ref="BW24:BX25"/>
    <mergeCell ref="CK24:CX25"/>
    <mergeCell ref="CU40:DV40"/>
    <mergeCell ref="AJ22:AV23"/>
    <mergeCell ref="EG20:ES21"/>
    <mergeCell ref="ET20:FG21"/>
    <mergeCell ref="EG52:ES53"/>
    <mergeCell ref="ET52:FG53"/>
    <mergeCell ref="EG22:ES23"/>
    <mergeCell ref="ET22:FG23"/>
    <mergeCell ref="EG24:ES25"/>
    <mergeCell ref="ET24:FG25"/>
    <mergeCell ref="EG26:ES26"/>
    <mergeCell ref="ET26:FG26"/>
    <mergeCell ref="CU42:DV43"/>
    <mergeCell ref="A69:DV69"/>
    <mergeCell ref="W22:AB22"/>
    <mergeCell ref="AC22:AE22"/>
    <mergeCell ref="AF22:AI22"/>
    <mergeCell ref="DB54:DO55"/>
    <mergeCell ref="W56:AB56"/>
    <mergeCell ref="BS44:CT44"/>
    <mergeCell ref="AJ56:AV57"/>
    <mergeCell ref="CU44:DV44"/>
    <mergeCell ref="CK22:CX23"/>
    <mergeCell ref="B45:AP45"/>
    <mergeCell ref="AQ45:BR45"/>
    <mergeCell ref="BS45:CT45"/>
    <mergeCell ref="CU45:DV45"/>
    <mergeCell ref="BS42:CT43"/>
    <mergeCell ref="BK22:BV23"/>
    <mergeCell ref="BW22:BX23"/>
    <mergeCell ref="B41:AP41"/>
    <mergeCell ref="AQ41:BR41"/>
    <mergeCell ref="BK24:BV25"/>
    <mergeCell ref="AJ24:AV25"/>
    <mergeCell ref="AW24:BJ25"/>
    <mergeCell ref="BK27:BV28"/>
    <mergeCell ref="B37:AP37"/>
    <mergeCell ref="AQ37:BR37"/>
    <mergeCell ref="BS37:CT37"/>
    <mergeCell ref="W29:AB29"/>
    <mergeCell ref="AC29:AE29"/>
    <mergeCell ref="W24:AB24"/>
    <mergeCell ref="AC24:AE24"/>
    <mergeCell ref="AF24:AI24"/>
    <mergeCell ref="BS40:CT40"/>
    <mergeCell ref="CI24:CJ25"/>
    <mergeCell ref="CK26:CX26"/>
    <mergeCell ref="CU37:DV37"/>
    <mergeCell ref="CK27:CX28"/>
    <mergeCell ref="CY27:DR28"/>
    <mergeCell ref="BS38:CT39"/>
    <mergeCell ref="B44:AP44"/>
    <mergeCell ref="AQ44:BR44"/>
    <mergeCell ref="B42:AP42"/>
    <mergeCell ref="AQ42:BR43"/>
    <mergeCell ref="B43:AP43"/>
    <mergeCell ref="B22:V23"/>
    <mergeCell ref="B24:V25"/>
    <mergeCell ref="B40:AP40"/>
    <mergeCell ref="AQ40:BR40"/>
    <mergeCell ref="AC27:AE27"/>
    <mergeCell ref="AF27:AI27"/>
    <mergeCell ref="AJ27:AV28"/>
    <mergeCell ref="BK26:BV26"/>
    <mergeCell ref="B38:AP38"/>
    <mergeCell ref="AQ38:BR39"/>
    <mergeCell ref="CU38:DV39"/>
    <mergeCell ref="B39:AP39"/>
    <mergeCell ref="CY26:DR26"/>
    <mergeCell ref="B26:V26"/>
    <mergeCell ref="W26:AI26"/>
    <mergeCell ref="AJ26:AV26"/>
    <mergeCell ref="AW26:BJ26"/>
    <mergeCell ref="B27:V30"/>
    <mergeCell ref="W27:AB27"/>
    <mergeCell ref="BW26:CJ26"/>
    <mergeCell ref="BW27:BX28"/>
    <mergeCell ref="BY27:CH28"/>
    <mergeCell ref="CI27:CJ28"/>
    <mergeCell ref="BK29:BV30"/>
    <mergeCell ref="EG27:ES28"/>
    <mergeCell ref="ET27:FG28"/>
    <mergeCell ref="DB35:DE35"/>
    <mergeCell ref="DF35:DK35"/>
    <mergeCell ref="ET29:FG30"/>
    <mergeCell ref="DS27:EF28"/>
    <mergeCell ref="DS29:EF30"/>
    <mergeCell ref="EG29:ES30"/>
    <mergeCell ref="AF29:AI29"/>
    <mergeCell ref="AJ29:AV30"/>
    <mergeCell ref="A32:DV32"/>
    <mergeCell ref="A34:AP36"/>
    <mergeCell ref="AY34:BN34"/>
    <mergeCell ref="AY35:BB35"/>
    <mergeCell ref="BC35:BF35"/>
    <mergeCell ref="BZ35:CC35"/>
    <mergeCell ref="CD35:CI35"/>
    <mergeCell ref="AW29:BJ30"/>
    <mergeCell ref="BS34:CT34"/>
    <mergeCell ref="CU34:DV34"/>
    <mergeCell ref="CY29:DR30"/>
    <mergeCell ref="BW29:BX30"/>
    <mergeCell ref="BY29:CH30"/>
    <mergeCell ref="CI29:CJ30"/>
    <mergeCell ref="CK29:CX30"/>
    <mergeCell ref="AW11:BJ12"/>
    <mergeCell ref="AW13:BJ14"/>
    <mergeCell ref="AW15:BJ16"/>
    <mergeCell ref="AW27:BJ28"/>
    <mergeCell ref="AW18:BJ19"/>
    <mergeCell ref="AW20:BJ21"/>
    <mergeCell ref="AW22:BJ23"/>
    <mergeCell ref="CY20:DR21"/>
    <mergeCell ref="CY22:DR23"/>
    <mergeCell ref="ET9:FG10"/>
    <mergeCell ref="ET11:FG12"/>
    <mergeCell ref="ET13:FG14"/>
    <mergeCell ref="ET15:FG16"/>
    <mergeCell ref="DS9:EF10"/>
    <mergeCell ref="DS11:EF12"/>
    <mergeCell ref="DS13:EF14"/>
    <mergeCell ref="DS15:EF16"/>
    <mergeCell ref="DS20:EF21"/>
    <mergeCell ref="DS22:EF23"/>
    <mergeCell ref="DS24:EF25"/>
    <mergeCell ref="DS26:EF26"/>
    <mergeCell ref="A47:FG47"/>
    <mergeCell ref="A49:FG49"/>
    <mergeCell ref="A51:V53"/>
    <mergeCell ref="W51:AI53"/>
    <mergeCell ref="AJ51:BJ51"/>
    <mergeCell ref="BK51:EF51"/>
    <mergeCell ref="EG51:FG51"/>
    <mergeCell ref="AJ52:AV53"/>
    <mergeCell ref="AW52:BJ53"/>
    <mergeCell ref="AC66:AE66"/>
    <mergeCell ref="AF66:AI66"/>
    <mergeCell ref="B58:V59"/>
    <mergeCell ref="B60:V61"/>
    <mergeCell ref="B62:V63"/>
    <mergeCell ref="B64:V65"/>
    <mergeCell ref="AF60:AI60"/>
    <mergeCell ref="AJ67:AV68"/>
    <mergeCell ref="AW67:AX68"/>
    <mergeCell ref="AY67:BH68"/>
    <mergeCell ref="BI67:BJ68"/>
    <mergeCell ref="BK67:BY68"/>
    <mergeCell ref="BZ67:CA68"/>
    <mergeCell ref="CB67:CK68"/>
    <mergeCell ref="CL67:CM68"/>
    <mergeCell ref="ET67:EU68"/>
    <mergeCell ref="EV67:FE68"/>
    <mergeCell ref="FF67:FG68"/>
    <mergeCell ref="CN67:DA68"/>
    <mergeCell ref="DB67:DO68"/>
    <mergeCell ref="DP67:EF68"/>
    <mergeCell ref="EG67:ES6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0" max="189" man="1"/>
    <brk id="67" max="1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05"/>
  <sheetViews>
    <sheetView tabSelected="1" view="pageBreakPreview" zoomScaleSheetLayoutView="100" workbookViewId="0" topLeftCell="D79">
      <selection activeCell="DJ10" sqref="DJ10:DU11"/>
    </sheetView>
  </sheetViews>
  <sheetFormatPr defaultColWidth="9.00390625" defaultRowHeight="12" customHeight="1"/>
  <cols>
    <col min="1" max="20" width="0.875" style="3" customWidth="1"/>
    <col min="21" max="21" width="0.12890625" style="3" customWidth="1"/>
    <col min="22" max="22" width="0.875" style="3" hidden="1" customWidth="1"/>
    <col min="23" max="98" width="0.875" style="3" customWidth="1"/>
    <col min="99" max="99" width="2.75390625" style="3" customWidth="1"/>
    <col min="100" max="16384" width="0.875" style="3" customWidth="1"/>
  </cols>
  <sheetData>
    <row r="1" s="13" customFormat="1" ht="14.25" customHeight="1">
      <c r="FG1" s="14" t="s">
        <v>106</v>
      </c>
    </row>
    <row r="2" s="13" customFormat="1" ht="6" customHeight="1">
      <c r="FG2" s="14"/>
    </row>
    <row r="3" spans="1:163" s="1" customFormat="1" ht="15">
      <c r="A3" s="363" t="s">
        <v>107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</row>
    <row r="4" spans="1:163" s="1" customFormat="1" ht="12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</row>
    <row r="5" spans="1:163" s="1" customFormat="1" ht="15">
      <c r="A5" s="595" t="s">
        <v>108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5"/>
      <c r="BJ5" s="595"/>
      <c r="BK5" s="595"/>
      <c r="BL5" s="595"/>
      <c r="BM5" s="595"/>
      <c r="BN5" s="595"/>
      <c r="BO5" s="595"/>
      <c r="BP5" s="595"/>
      <c r="BQ5" s="595"/>
      <c r="BR5" s="595"/>
      <c r="BS5" s="595"/>
      <c r="BT5" s="595"/>
      <c r="BU5" s="595"/>
      <c r="BV5" s="595"/>
      <c r="BW5" s="595"/>
      <c r="BX5" s="595"/>
      <c r="BY5" s="595"/>
      <c r="BZ5" s="595"/>
      <c r="CA5" s="595"/>
      <c r="CB5" s="595"/>
      <c r="CC5" s="595"/>
      <c r="CD5" s="595"/>
      <c r="CE5" s="595"/>
      <c r="CF5" s="595"/>
      <c r="CG5" s="595"/>
      <c r="CH5" s="595"/>
      <c r="CI5" s="595"/>
      <c r="CJ5" s="595"/>
      <c r="CK5" s="595"/>
      <c r="CL5" s="595"/>
      <c r="CM5" s="595"/>
      <c r="CN5" s="595"/>
      <c r="CO5" s="595"/>
      <c r="CP5" s="595"/>
      <c r="CQ5" s="595"/>
      <c r="CR5" s="595"/>
      <c r="CS5" s="595"/>
      <c r="CT5" s="595"/>
      <c r="CU5" s="595"/>
      <c r="CV5" s="595"/>
      <c r="CW5" s="595"/>
      <c r="CX5" s="595"/>
      <c r="CY5" s="595"/>
      <c r="CZ5" s="595"/>
      <c r="DA5" s="595"/>
      <c r="DB5" s="595"/>
      <c r="DC5" s="595"/>
      <c r="DD5" s="595"/>
      <c r="DE5" s="595"/>
      <c r="DF5" s="595"/>
      <c r="DG5" s="595"/>
      <c r="DH5" s="595"/>
      <c r="DI5" s="595"/>
      <c r="DJ5" s="595"/>
      <c r="DK5" s="595"/>
      <c r="DL5" s="595"/>
      <c r="DM5" s="595"/>
      <c r="DN5" s="595"/>
      <c r="DO5" s="595"/>
      <c r="DP5" s="595"/>
      <c r="DQ5" s="595"/>
      <c r="DR5" s="595"/>
      <c r="DS5" s="595"/>
      <c r="DT5" s="595"/>
      <c r="DU5" s="595"/>
      <c r="DV5" s="595"/>
      <c r="DW5" s="595"/>
      <c r="DX5" s="595"/>
      <c r="DY5" s="595"/>
      <c r="DZ5" s="595"/>
      <c r="EA5" s="595"/>
      <c r="EB5" s="595"/>
      <c r="EC5" s="595"/>
      <c r="ED5" s="595"/>
      <c r="EE5" s="595"/>
      <c r="EF5" s="595"/>
      <c r="EG5" s="595"/>
      <c r="EH5" s="595"/>
      <c r="EI5" s="595"/>
      <c r="EJ5" s="595"/>
      <c r="EK5" s="595"/>
      <c r="EL5" s="595"/>
      <c r="EM5" s="595"/>
      <c r="EN5" s="595"/>
      <c r="EO5" s="595"/>
      <c r="EP5" s="595"/>
      <c r="EQ5" s="595"/>
      <c r="ER5" s="595"/>
      <c r="ES5" s="595"/>
      <c r="ET5" s="595"/>
      <c r="EU5" s="595"/>
      <c r="EV5" s="595"/>
      <c r="EW5" s="595"/>
      <c r="EX5" s="595"/>
      <c r="EY5" s="595"/>
      <c r="EZ5" s="595"/>
      <c r="FA5" s="595"/>
      <c r="FB5" s="595"/>
      <c r="FC5" s="595"/>
      <c r="FD5" s="595"/>
      <c r="FE5" s="595"/>
      <c r="FF5" s="595"/>
      <c r="FG5" s="595"/>
    </row>
    <row r="6" spans="1:163" s="13" customFormat="1" ht="4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9"/>
    </row>
    <row r="7" spans="1:163" s="10" customFormat="1" ht="14.25" customHeight="1">
      <c r="A7" s="651" t="s">
        <v>6</v>
      </c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3"/>
      <c r="W7" s="651" t="s">
        <v>9</v>
      </c>
      <c r="X7" s="652"/>
      <c r="Y7" s="652"/>
      <c r="Z7" s="652"/>
      <c r="AA7" s="652"/>
      <c r="AB7" s="652"/>
      <c r="AC7" s="652"/>
      <c r="AD7" s="652"/>
      <c r="AE7" s="652"/>
      <c r="AF7" s="652"/>
      <c r="AG7" s="652"/>
      <c r="AH7" s="652"/>
      <c r="AI7" s="653"/>
      <c r="AJ7" s="651" t="s">
        <v>16</v>
      </c>
      <c r="AK7" s="652"/>
      <c r="AL7" s="652"/>
      <c r="AM7" s="652"/>
      <c r="AN7" s="652"/>
      <c r="AO7" s="652"/>
      <c r="AP7" s="652"/>
      <c r="AQ7" s="652"/>
      <c r="AR7" s="652"/>
      <c r="AS7" s="652"/>
      <c r="AT7" s="652"/>
      <c r="AU7" s="652"/>
      <c r="AV7" s="652"/>
      <c r="AW7" s="652"/>
      <c r="AX7" s="652"/>
      <c r="AY7" s="652"/>
      <c r="AZ7" s="652"/>
      <c r="BA7" s="652"/>
      <c r="BB7" s="652"/>
      <c r="BC7" s="652"/>
      <c r="BD7" s="652"/>
      <c r="BE7" s="652"/>
      <c r="BF7" s="652"/>
      <c r="BG7" s="652"/>
      <c r="BH7" s="653"/>
      <c r="BI7" s="654" t="s">
        <v>23</v>
      </c>
      <c r="BJ7" s="655"/>
      <c r="BK7" s="655"/>
      <c r="BL7" s="655"/>
      <c r="BM7" s="655"/>
      <c r="BN7" s="655"/>
      <c r="BO7" s="655"/>
      <c r="BP7" s="655"/>
      <c r="BQ7" s="655"/>
      <c r="BR7" s="655"/>
      <c r="BS7" s="655"/>
      <c r="BT7" s="655"/>
      <c r="BU7" s="655"/>
      <c r="BV7" s="655"/>
      <c r="BW7" s="655"/>
      <c r="BX7" s="655"/>
      <c r="BY7" s="655"/>
      <c r="BZ7" s="655"/>
      <c r="CA7" s="655"/>
      <c r="CB7" s="655"/>
      <c r="CC7" s="655"/>
      <c r="CD7" s="655"/>
      <c r="CE7" s="655"/>
      <c r="CF7" s="655"/>
      <c r="CG7" s="655"/>
      <c r="CH7" s="655"/>
      <c r="CI7" s="655"/>
      <c r="CJ7" s="655"/>
      <c r="CK7" s="655"/>
      <c r="CL7" s="655"/>
      <c r="CM7" s="655"/>
      <c r="CN7" s="655"/>
      <c r="CO7" s="655"/>
      <c r="CP7" s="655"/>
      <c r="CQ7" s="655"/>
      <c r="CR7" s="655"/>
      <c r="CS7" s="655"/>
      <c r="CT7" s="655"/>
      <c r="CU7" s="655"/>
      <c r="CV7" s="655"/>
      <c r="CW7" s="655"/>
      <c r="CX7" s="655"/>
      <c r="CY7" s="655"/>
      <c r="CZ7" s="655"/>
      <c r="DA7" s="655"/>
      <c r="DB7" s="655"/>
      <c r="DC7" s="655"/>
      <c r="DD7" s="655"/>
      <c r="DE7" s="655"/>
      <c r="DF7" s="655"/>
      <c r="DG7" s="655"/>
      <c r="DH7" s="655"/>
      <c r="DI7" s="655"/>
      <c r="DJ7" s="655"/>
      <c r="DK7" s="655"/>
      <c r="DL7" s="655"/>
      <c r="DM7" s="655"/>
      <c r="DN7" s="655"/>
      <c r="DO7" s="655"/>
      <c r="DP7" s="655"/>
      <c r="DQ7" s="655"/>
      <c r="DR7" s="655"/>
      <c r="DS7" s="655"/>
      <c r="DT7" s="655"/>
      <c r="DU7" s="655"/>
      <c r="DV7" s="655"/>
      <c r="DW7" s="655"/>
      <c r="DX7" s="655"/>
      <c r="DY7" s="655"/>
      <c r="DZ7" s="655"/>
      <c r="EA7" s="655"/>
      <c r="EB7" s="655"/>
      <c r="EC7" s="655"/>
      <c r="ED7" s="655"/>
      <c r="EE7" s="655"/>
      <c r="EF7" s="655"/>
      <c r="EG7" s="655"/>
      <c r="EH7" s="656"/>
      <c r="EI7" s="651" t="s">
        <v>22</v>
      </c>
      <c r="EJ7" s="652"/>
      <c r="EK7" s="652"/>
      <c r="EL7" s="652"/>
      <c r="EM7" s="652"/>
      <c r="EN7" s="652"/>
      <c r="EO7" s="652"/>
      <c r="EP7" s="652"/>
      <c r="EQ7" s="652"/>
      <c r="ER7" s="652"/>
      <c r="ES7" s="652"/>
      <c r="ET7" s="652"/>
      <c r="EU7" s="652"/>
      <c r="EV7" s="652"/>
      <c r="EW7" s="652"/>
      <c r="EX7" s="652"/>
      <c r="EY7" s="652"/>
      <c r="EZ7" s="652"/>
      <c r="FA7" s="652"/>
      <c r="FB7" s="652"/>
      <c r="FC7" s="652"/>
      <c r="FD7" s="652"/>
      <c r="FE7" s="652"/>
      <c r="FF7" s="652"/>
      <c r="FG7" s="653"/>
    </row>
    <row r="8" spans="1:163" s="10" customFormat="1" ht="14.25" customHeight="1">
      <c r="A8" s="661"/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3"/>
      <c r="W8" s="661"/>
      <c r="X8" s="662"/>
      <c r="Y8" s="662"/>
      <c r="Z8" s="662"/>
      <c r="AA8" s="662"/>
      <c r="AB8" s="662"/>
      <c r="AC8" s="662"/>
      <c r="AD8" s="662"/>
      <c r="AE8" s="662"/>
      <c r="AF8" s="662"/>
      <c r="AG8" s="662"/>
      <c r="AH8" s="662"/>
      <c r="AI8" s="663"/>
      <c r="AJ8" s="645" t="s">
        <v>110</v>
      </c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7"/>
      <c r="AV8" s="645" t="s">
        <v>111</v>
      </c>
      <c r="AW8" s="646"/>
      <c r="AX8" s="646"/>
      <c r="AY8" s="646"/>
      <c r="AZ8" s="646"/>
      <c r="BA8" s="646"/>
      <c r="BB8" s="646"/>
      <c r="BC8" s="646"/>
      <c r="BD8" s="646"/>
      <c r="BE8" s="646"/>
      <c r="BF8" s="646"/>
      <c r="BG8" s="646"/>
      <c r="BH8" s="647"/>
      <c r="BI8" s="654" t="s">
        <v>112</v>
      </c>
      <c r="BJ8" s="655"/>
      <c r="BK8" s="655"/>
      <c r="BL8" s="655"/>
      <c r="BM8" s="655"/>
      <c r="BN8" s="655"/>
      <c r="BO8" s="655"/>
      <c r="BP8" s="655"/>
      <c r="BQ8" s="655"/>
      <c r="BR8" s="655"/>
      <c r="BS8" s="655"/>
      <c r="BT8" s="655"/>
      <c r="BU8" s="655"/>
      <c r="BV8" s="655"/>
      <c r="BW8" s="655"/>
      <c r="BX8" s="655"/>
      <c r="BY8" s="655"/>
      <c r="BZ8" s="655"/>
      <c r="CA8" s="655"/>
      <c r="CB8" s="655"/>
      <c r="CC8" s="655"/>
      <c r="CD8" s="655"/>
      <c r="CE8" s="655"/>
      <c r="CF8" s="655"/>
      <c r="CG8" s="655"/>
      <c r="CH8" s="655"/>
      <c r="CI8" s="655"/>
      <c r="CJ8" s="656"/>
      <c r="CK8" s="654" t="s">
        <v>17</v>
      </c>
      <c r="CL8" s="655"/>
      <c r="CM8" s="655"/>
      <c r="CN8" s="655"/>
      <c r="CO8" s="655"/>
      <c r="CP8" s="655"/>
      <c r="CQ8" s="655"/>
      <c r="CR8" s="655"/>
      <c r="CS8" s="655"/>
      <c r="CT8" s="655"/>
      <c r="CU8" s="655"/>
      <c r="CV8" s="655"/>
      <c r="CW8" s="655"/>
      <c r="CX8" s="655"/>
      <c r="CY8" s="655"/>
      <c r="CZ8" s="655"/>
      <c r="DA8" s="655"/>
      <c r="DB8" s="655"/>
      <c r="DC8" s="655"/>
      <c r="DD8" s="655"/>
      <c r="DE8" s="655"/>
      <c r="DF8" s="655"/>
      <c r="DG8" s="655"/>
      <c r="DH8" s="655"/>
      <c r="DI8" s="655"/>
      <c r="DJ8" s="655"/>
      <c r="DK8" s="655"/>
      <c r="DL8" s="655"/>
      <c r="DM8" s="655"/>
      <c r="DN8" s="655"/>
      <c r="DO8" s="655"/>
      <c r="DP8" s="655"/>
      <c r="DQ8" s="655"/>
      <c r="DR8" s="655"/>
      <c r="DS8" s="655"/>
      <c r="DT8" s="655"/>
      <c r="DU8" s="656"/>
      <c r="DV8" s="645" t="s">
        <v>117</v>
      </c>
      <c r="DW8" s="646"/>
      <c r="DX8" s="646"/>
      <c r="DY8" s="646"/>
      <c r="DZ8" s="646"/>
      <c r="EA8" s="646"/>
      <c r="EB8" s="646"/>
      <c r="EC8" s="646"/>
      <c r="ED8" s="646"/>
      <c r="EE8" s="646"/>
      <c r="EF8" s="646"/>
      <c r="EG8" s="646"/>
      <c r="EH8" s="647"/>
      <c r="EI8" s="645" t="s">
        <v>110</v>
      </c>
      <c r="EJ8" s="646"/>
      <c r="EK8" s="646"/>
      <c r="EL8" s="646"/>
      <c r="EM8" s="646"/>
      <c r="EN8" s="646"/>
      <c r="EO8" s="646"/>
      <c r="EP8" s="646"/>
      <c r="EQ8" s="646"/>
      <c r="ER8" s="646"/>
      <c r="ES8" s="646"/>
      <c r="ET8" s="647"/>
      <c r="EU8" s="645" t="s">
        <v>111</v>
      </c>
      <c r="EV8" s="646"/>
      <c r="EW8" s="646"/>
      <c r="EX8" s="646"/>
      <c r="EY8" s="646"/>
      <c r="EZ8" s="646"/>
      <c r="FA8" s="646"/>
      <c r="FB8" s="646"/>
      <c r="FC8" s="646"/>
      <c r="FD8" s="646"/>
      <c r="FE8" s="646"/>
      <c r="FF8" s="646"/>
      <c r="FG8" s="647"/>
    </row>
    <row r="9" spans="1:163" s="10" customFormat="1" ht="35.25" customHeight="1" thickBot="1">
      <c r="A9" s="664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6"/>
      <c r="W9" s="661"/>
      <c r="X9" s="662"/>
      <c r="Y9" s="662"/>
      <c r="Z9" s="662"/>
      <c r="AA9" s="662"/>
      <c r="AB9" s="662"/>
      <c r="AC9" s="662"/>
      <c r="AD9" s="662"/>
      <c r="AE9" s="662"/>
      <c r="AF9" s="662"/>
      <c r="AG9" s="662"/>
      <c r="AH9" s="662"/>
      <c r="AI9" s="663"/>
      <c r="AJ9" s="648"/>
      <c r="AK9" s="649"/>
      <c r="AL9" s="649"/>
      <c r="AM9" s="649"/>
      <c r="AN9" s="649"/>
      <c r="AO9" s="649"/>
      <c r="AP9" s="649"/>
      <c r="AQ9" s="649"/>
      <c r="AR9" s="649"/>
      <c r="AS9" s="649"/>
      <c r="AT9" s="649"/>
      <c r="AU9" s="650"/>
      <c r="AV9" s="648"/>
      <c r="AW9" s="649"/>
      <c r="AX9" s="649"/>
      <c r="AY9" s="649"/>
      <c r="AZ9" s="649"/>
      <c r="BA9" s="649"/>
      <c r="BB9" s="649"/>
      <c r="BC9" s="649"/>
      <c r="BD9" s="649"/>
      <c r="BE9" s="649"/>
      <c r="BF9" s="649"/>
      <c r="BG9" s="649"/>
      <c r="BH9" s="650"/>
      <c r="BI9" s="648" t="s">
        <v>116</v>
      </c>
      <c r="BJ9" s="649"/>
      <c r="BK9" s="649"/>
      <c r="BL9" s="649"/>
      <c r="BM9" s="649"/>
      <c r="BN9" s="649"/>
      <c r="BO9" s="649"/>
      <c r="BP9" s="649"/>
      <c r="BQ9" s="649"/>
      <c r="BR9" s="649"/>
      <c r="BS9" s="649"/>
      <c r="BT9" s="649"/>
      <c r="BU9" s="650"/>
      <c r="BV9" s="648" t="s">
        <v>114</v>
      </c>
      <c r="BW9" s="649"/>
      <c r="BX9" s="649"/>
      <c r="BY9" s="649"/>
      <c r="BZ9" s="649"/>
      <c r="CA9" s="649"/>
      <c r="CB9" s="649"/>
      <c r="CC9" s="649"/>
      <c r="CD9" s="649"/>
      <c r="CE9" s="649"/>
      <c r="CF9" s="649"/>
      <c r="CG9" s="649"/>
      <c r="CH9" s="649"/>
      <c r="CI9" s="649"/>
      <c r="CJ9" s="649"/>
      <c r="CK9" s="658" t="s">
        <v>113</v>
      </c>
      <c r="CL9" s="659"/>
      <c r="CM9" s="659"/>
      <c r="CN9" s="659"/>
      <c r="CO9" s="659"/>
      <c r="CP9" s="659"/>
      <c r="CQ9" s="659"/>
      <c r="CR9" s="659"/>
      <c r="CS9" s="659"/>
      <c r="CT9" s="659"/>
      <c r="CU9" s="659"/>
      <c r="CV9" s="660"/>
      <c r="CW9" s="674" t="s">
        <v>163</v>
      </c>
      <c r="CX9" s="675"/>
      <c r="CY9" s="675"/>
      <c r="CZ9" s="675"/>
      <c r="DA9" s="675"/>
      <c r="DB9" s="675"/>
      <c r="DC9" s="675"/>
      <c r="DD9" s="675"/>
      <c r="DE9" s="675"/>
      <c r="DF9" s="675"/>
      <c r="DG9" s="675"/>
      <c r="DH9" s="675"/>
      <c r="DI9" s="676"/>
      <c r="DJ9" s="674" t="s">
        <v>164</v>
      </c>
      <c r="DK9" s="675"/>
      <c r="DL9" s="675"/>
      <c r="DM9" s="675"/>
      <c r="DN9" s="675"/>
      <c r="DO9" s="675"/>
      <c r="DP9" s="675"/>
      <c r="DQ9" s="675"/>
      <c r="DR9" s="675"/>
      <c r="DS9" s="675"/>
      <c r="DT9" s="675"/>
      <c r="DU9" s="676"/>
      <c r="DV9" s="648"/>
      <c r="DW9" s="649"/>
      <c r="DX9" s="649"/>
      <c r="DY9" s="649"/>
      <c r="DZ9" s="649"/>
      <c r="EA9" s="649"/>
      <c r="EB9" s="649"/>
      <c r="EC9" s="649"/>
      <c r="ED9" s="649"/>
      <c r="EE9" s="649"/>
      <c r="EF9" s="649"/>
      <c r="EG9" s="649"/>
      <c r="EH9" s="650"/>
      <c r="EI9" s="648"/>
      <c r="EJ9" s="649"/>
      <c r="EK9" s="649"/>
      <c r="EL9" s="649"/>
      <c r="EM9" s="649"/>
      <c r="EN9" s="649"/>
      <c r="EO9" s="649"/>
      <c r="EP9" s="649"/>
      <c r="EQ9" s="649"/>
      <c r="ER9" s="649"/>
      <c r="ES9" s="649"/>
      <c r="ET9" s="650"/>
      <c r="EU9" s="648"/>
      <c r="EV9" s="649"/>
      <c r="EW9" s="649"/>
      <c r="EX9" s="649"/>
      <c r="EY9" s="649"/>
      <c r="EZ9" s="649"/>
      <c r="FA9" s="649"/>
      <c r="FB9" s="649"/>
      <c r="FC9" s="649"/>
      <c r="FD9" s="649"/>
      <c r="FE9" s="649"/>
      <c r="FF9" s="649"/>
      <c r="FG9" s="650"/>
    </row>
    <row r="10" spans="1:163" ht="20.25" customHeight="1">
      <c r="A10" s="81"/>
      <c r="B10" s="573" t="s">
        <v>109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81"/>
      <c r="X10" s="82"/>
      <c r="Y10" s="82"/>
      <c r="Z10" s="82"/>
      <c r="AA10" s="82"/>
      <c r="AB10" s="83" t="s">
        <v>7</v>
      </c>
      <c r="AC10" s="576" t="s">
        <v>179</v>
      </c>
      <c r="AD10" s="576"/>
      <c r="AE10" s="576"/>
      <c r="AF10" s="84" t="s">
        <v>8</v>
      </c>
      <c r="AG10" s="84"/>
      <c r="AH10" s="84"/>
      <c r="AI10" s="85"/>
      <c r="AJ10" s="329">
        <f>AJ14+AJ18+AJ22</f>
        <v>1448121</v>
      </c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465" t="s">
        <v>13</v>
      </c>
      <c r="AW10" s="465"/>
      <c r="AX10" s="467"/>
      <c r="AY10" s="467"/>
      <c r="AZ10" s="467"/>
      <c r="BA10" s="467"/>
      <c r="BB10" s="467"/>
      <c r="BC10" s="467"/>
      <c r="BD10" s="467"/>
      <c r="BE10" s="467"/>
      <c r="BF10" s="467"/>
      <c r="BG10" s="469" t="s">
        <v>14</v>
      </c>
      <c r="BH10" s="469"/>
      <c r="BI10" s="463">
        <f>BI14+BI18+BI22</f>
        <v>2278763</v>
      </c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820">
        <f>AJ10+BI10-EI10-CY10</f>
        <v>2555022</v>
      </c>
      <c r="CL10" s="467"/>
      <c r="CM10" s="821"/>
      <c r="CN10" s="821"/>
      <c r="CO10" s="821"/>
      <c r="CP10" s="821"/>
      <c r="CQ10" s="821"/>
      <c r="CR10" s="821"/>
      <c r="CS10" s="821"/>
      <c r="CT10" s="821"/>
      <c r="CU10" s="821"/>
      <c r="CV10" s="822"/>
      <c r="CW10" s="625" t="s">
        <v>13</v>
      </c>
      <c r="CX10" s="465"/>
      <c r="CY10" s="467">
        <f>CY14+CY18+CX22</f>
        <v>2002</v>
      </c>
      <c r="CZ10" s="467"/>
      <c r="DA10" s="467"/>
      <c r="DB10" s="467"/>
      <c r="DC10" s="467"/>
      <c r="DD10" s="467"/>
      <c r="DE10" s="467"/>
      <c r="DF10" s="467"/>
      <c r="DG10" s="467"/>
      <c r="DH10" s="469" t="s">
        <v>14</v>
      </c>
      <c r="DI10" s="627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625" t="s">
        <v>13</v>
      </c>
      <c r="DW10" s="465"/>
      <c r="DX10" s="467"/>
      <c r="DY10" s="467"/>
      <c r="DZ10" s="467"/>
      <c r="EA10" s="467"/>
      <c r="EB10" s="467"/>
      <c r="EC10" s="467"/>
      <c r="ED10" s="467"/>
      <c r="EE10" s="467"/>
      <c r="EF10" s="467"/>
      <c r="EG10" s="469" t="s">
        <v>14</v>
      </c>
      <c r="EH10" s="627"/>
      <c r="EI10" s="463">
        <f>EI14+EI18+EI22</f>
        <v>1169860</v>
      </c>
      <c r="EJ10" s="463"/>
      <c r="EK10" s="463"/>
      <c r="EL10" s="463"/>
      <c r="EM10" s="463"/>
      <c r="EN10" s="463"/>
      <c r="EO10" s="463"/>
      <c r="EP10" s="463"/>
      <c r="EQ10" s="463"/>
      <c r="ER10" s="463"/>
      <c r="ES10" s="463"/>
      <c r="ET10" s="463"/>
      <c r="EU10" s="465" t="s">
        <v>13</v>
      </c>
      <c r="EV10" s="465"/>
      <c r="EW10" s="467">
        <f>EW14+EW18</f>
        <v>26289</v>
      </c>
      <c r="EX10" s="467"/>
      <c r="EY10" s="467"/>
      <c r="EZ10" s="467"/>
      <c r="FA10" s="467"/>
      <c r="FB10" s="467"/>
      <c r="FC10" s="467"/>
      <c r="FD10" s="467"/>
      <c r="FE10" s="467"/>
      <c r="FF10" s="469" t="s">
        <v>14</v>
      </c>
      <c r="FG10" s="643"/>
    </row>
    <row r="11" spans="1:163" ht="6.75" customHeight="1">
      <c r="A11" s="86"/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87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466"/>
      <c r="AW11" s="466"/>
      <c r="AX11" s="468"/>
      <c r="AY11" s="468"/>
      <c r="AZ11" s="468"/>
      <c r="BA11" s="468"/>
      <c r="BB11" s="468"/>
      <c r="BC11" s="468"/>
      <c r="BD11" s="468"/>
      <c r="BE11" s="468"/>
      <c r="BF11" s="468"/>
      <c r="BG11" s="470"/>
      <c r="BH11" s="47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602"/>
      <c r="CL11" s="334"/>
      <c r="CM11" s="818"/>
      <c r="CN11" s="818"/>
      <c r="CO11" s="818"/>
      <c r="CP11" s="818"/>
      <c r="CQ11" s="818"/>
      <c r="CR11" s="818"/>
      <c r="CS11" s="818"/>
      <c r="CT11" s="818"/>
      <c r="CU11" s="818"/>
      <c r="CV11" s="819"/>
      <c r="CW11" s="626"/>
      <c r="CX11" s="466"/>
      <c r="CY11" s="468"/>
      <c r="CZ11" s="468"/>
      <c r="DA11" s="468"/>
      <c r="DB11" s="468"/>
      <c r="DC11" s="468"/>
      <c r="DD11" s="468"/>
      <c r="DE11" s="468"/>
      <c r="DF11" s="468"/>
      <c r="DG11" s="468"/>
      <c r="DH11" s="470"/>
      <c r="DI11" s="628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626"/>
      <c r="DW11" s="466"/>
      <c r="DX11" s="468"/>
      <c r="DY11" s="468"/>
      <c r="DZ11" s="468"/>
      <c r="EA11" s="468"/>
      <c r="EB11" s="468"/>
      <c r="EC11" s="468"/>
      <c r="ED11" s="468"/>
      <c r="EE11" s="468"/>
      <c r="EF11" s="468"/>
      <c r="EG11" s="470"/>
      <c r="EH11" s="628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466"/>
      <c r="EV11" s="466"/>
      <c r="EW11" s="468"/>
      <c r="EX11" s="468"/>
      <c r="EY11" s="468"/>
      <c r="EZ11" s="468"/>
      <c r="FA11" s="468"/>
      <c r="FB11" s="468"/>
      <c r="FC11" s="468"/>
      <c r="FD11" s="468"/>
      <c r="FE11" s="468"/>
      <c r="FF11" s="470"/>
      <c r="FG11" s="644"/>
    </row>
    <row r="12" spans="1:163" ht="20.25" customHeight="1">
      <c r="A12" s="86"/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81"/>
      <c r="X12" s="82"/>
      <c r="Y12" s="82"/>
      <c r="Z12" s="82"/>
      <c r="AA12" s="82"/>
      <c r="AB12" s="83" t="s">
        <v>7</v>
      </c>
      <c r="AC12" s="576" t="s">
        <v>180</v>
      </c>
      <c r="AD12" s="576"/>
      <c r="AE12" s="576"/>
      <c r="AF12" s="84" t="s">
        <v>10</v>
      </c>
      <c r="AG12" s="84"/>
      <c r="AH12" s="84"/>
      <c r="AI12" s="85"/>
      <c r="AJ12" s="343">
        <f>AJ16+AJ20+AJ23</f>
        <v>434310</v>
      </c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9"/>
      <c r="AV12" s="331" t="s">
        <v>13</v>
      </c>
      <c r="AW12" s="331"/>
      <c r="AX12" s="333"/>
      <c r="AY12" s="333"/>
      <c r="AZ12" s="333"/>
      <c r="BA12" s="333"/>
      <c r="BB12" s="333"/>
      <c r="BC12" s="333"/>
      <c r="BD12" s="333"/>
      <c r="BE12" s="333"/>
      <c r="BF12" s="333"/>
      <c r="BG12" s="335" t="s">
        <v>14</v>
      </c>
      <c r="BH12" s="335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31" t="s">
        <v>13</v>
      </c>
      <c r="CL12" s="331"/>
      <c r="CM12" s="333"/>
      <c r="CN12" s="333"/>
      <c r="CO12" s="333"/>
      <c r="CP12" s="333"/>
      <c r="CQ12" s="333"/>
      <c r="CR12" s="333"/>
      <c r="CS12" s="333"/>
      <c r="CT12" s="333"/>
      <c r="CU12" s="333" t="s">
        <v>14</v>
      </c>
      <c r="CV12" s="601"/>
      <c r="CW12" s="610" t="s">
        <v>13</v>
      </c>
      <c r="CX12" s="331"/>
      <c r="CY12" s="333"/>
      <c r="CZ12" s="333"/>
      <c r="DA12" s="333"/>
      <c r="DB12" s="333"/>
      <c r="DC12" s="333"/>
      <c r="DD12" s="333"/>
      <c r="DE12" s="333"/>
      <c r="DF12" s="333"/>
      <c r="DG12" s="333"/>
      <c r="DH12" s="335" t="s">
        <v>14</v>
      </c>
      <c r="DI12" s="617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610" t="s">
        <v>13</v>
      </c>
      <c r="DW12" s="331"/>
      <c r="DX12" s="333"/>
      <c r="DY12" s="333"/>
      <c r="DZ12" s="333"/>
      <c r="EA12" s="333"/>
      <c r="EB12" s="333"/>
      <c r="EC12" s="333"/>
      <c r="ED12" s="333"/>
      <c r="EE12" s="333"/>
      <c r="EF12" s="333"/>
      <c r="EG12" s="335" t="s">
        <v>14</v>
      </c>
      <c r="EH12" s="617"/>
      <c r="EI12" s="329">
        <f>EI16+EI20+EI23</f>
        <v>1448121</v>
      </c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31" t="s">
        <v>13</v>
      </c>
      <c r="EV12" s="331"/>
      <c r="EW12" s="333"/>
      <c r="EX12" s="333"/>
      <c r="EY12" s="333"/>
      <c r="EZ12" s="333"/>
      <c r="FA12" s="333"/>
      <c r="FB12" s="333"/>
      <c r="FC12" s="333"/>
      <c r="FD12" s="333"/>
      <c r="FE12" s="333"/>
      <c r="FF12" s="335" t="s">
        <v>14</v>
      </c>
      <c r="FG12" s="641"/>
    </row>
    <row r="13" spans="1:163" ht="6.75" customHeight="1">
      <c r="A13" s="95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87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9"/>
      <c r="AJ13" s="344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2"/>
      <c r="AV13" s="332"/>
      <c r="AW13" s="332"/>
      <c r="AX13" s="334"/>
      <c r="AY13" s="334"/>
      <c r="AZ13" s="334"/>
      <c r="BA13" s="334"/>
      <c r="BB13" s="334"/>
      <c r="BC13" s="334"/>
      <c r="BD13" s="334"/>
      <c r="BE13" s="334"/>
      <c r="BF13" s="334"/>
      <c r="BG13" s="336"/>
      <c r="BH13" s="336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2"/>
      <c r="CL13" s="332"/>
      <c r="CM13" s="334"/>
      <c r="CN13" s="334"/>
      <c r="CO13" s="334"/>
      <c r="CP13" s="334"/>
      <c r="CQ13" s="334"/>
      <c r="CR13" s="334"/>
      <c r="CS13" s="334"/>
      <c r="CT13" s="334"/>
      <c r="CU13" s="334"/>
      <c r="CV13" s="603"/>
      <c r="CW13" s="621"/>
      <c r="CX13" s="332"/>
      <c r="CY13" s="334"/>
      <c r="CZ13" s="334"/>
      <c r="DA13" s="334"/>
      <c r="DB13" s="334"/>
      <c r="DC13" s="334"/>
      <c r="DD13" s="334"/>
      <c r="DE13" s="334"/>
      <c r="DF13" s="334"/>
      <c r="DG13" s="334"/>
      <c r="DH13" s="336"/>
      <c r="DI13" s="62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621"/>
      <c r="DW13" s="332"/>
      <c r="DX13" s="334"/>
      <c r="DY13" s="334"/>
      <c r="DZ13" s="334"/>
      <c r="EA13" s="334"/>
      <c r="EB13" s="334"/>
      <c r="EC13" s="334"/>
      <c r="ED13" s="334"/>
      <c r="EE13" s="334"/>
      <c r="EF13" s="334"/>
      <c r="EG13" s="336"/>
      <c r="EH13" s="62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2"/>
      <c r="EV13" s="332"/>
      <c r="EW13" s="334"/>
      <c r="EX13" s="334"/>
      <c r="EY13" s="334"/>
      <c r="EZ13" s="334"/>
      <c r="FA13" s="334"/>
      <c r="FB13" s="334"/>
      <c r="FC13" s="334"/>
      <c r="FD13" s="334"/>
      <c r="FE13" s="334"/>
      <c r="FF13" s="336"/>
      <c r="FG13" s="642"/>
    </row>
    <row r="14" spans="1:163" ht="13.5" customHeight="1">
      <c r="A14" s="81"/>
      <c r="B14" s="555" t="s">
        <v>3</v>
      </c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6"/>
      <c r="W14" s="81"/>
      <c r="X14" s="82"/>
      <c r="Y14" s="82"/>
      <c r="Z14" s="82"/>
      <c r="AA14" s="82"/>
      <c r="AB14" s="83" t="s">
        <v>7</v>
      </c>
      <c r="AC14" s="576" t="s">
        <v>179</v>
      </c>
      <c r="AD14" s="576"/>
      <c r="AE14" s="576"/>
      <c r="AF14" s="84" t="s">
        <v>8</v>
      </c>
      <c r="AG14" s="84"/>
      <c r="AH14" s="84"/>
      <c r="AI14" s="85"/>
      <c r="AJ14" s="343">
        <v>225317</v>
      </c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9"/>
      <c r="AV14" s="331" t="s">
        <v>13</v>
      </c>
      <c r="AW14" s="331"/>
      <c r="AX14" s="333"/>
      <c r="AY14" s="333"/>
      <c r="AZ14" s="333"/>
      <c r="BA14" s="333"/>
      <c r="BB14" s="333"/>
      <c r="BC14" s="333"/>
      <c r="BD14" s="333"/>
      <c r="BE14" s="333"/>
      <c r="BF14" s="333"/>
      <c r="BG14" s="335" t="s">
        <v>14</v>
      </c>
      <c r="BH14" s="335"/>
      <c r="BI14" s="329">
        <v>1137014</v>
      </c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600">
        <f>AJ14+BI14-EI14-CY14</f>
        <v>977697</v>
      </c>
      <c r="CL14" s="333"/>
      <c r="CM14" s="816"/>
      <c r="CN14" s="816"/>
      <c r="CO14" s="816"/>
      <c r="CP14" s="816"/>
      <c r="CQ14" s="816"/>
      <c r="CR14" s="816"/>
      <c r="CS14" s="816"/>
      <c r="CT14" s="816"/>
      <c r="CU14" s="816"/>
      <c r="CV14" s="817"/>
      <c r="CW14" s="610" t="s">
        <v>13</v>
      </c>
      <c r="CX14" s="331"/>
      <c r="CY14" s="333">
        <v>1918</v>
      </c>
      <c r="CZ14" s="333"/>
      <c r="DA14" s="333"/>
      <c r="DB14" s="333"/>
      <c r="DC14" s="333"/>
      <c r="DD14" s="333"/>
      <c r="DE14" s="333"/>
      <c r="DF14" s="333"/>
      <c r="DG14" s="333"/>
      <c r="DH14" s="335" t="s">
        <v>14</v>
      </c>
      <c r="DI14" s="617"/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610" t="s">
        <v>13</v>
      </c>
      <c r="DW14" s="331"/>
      <c r="DX14" s="333"/>
      <c r="DY14" s="333"/>
      <c r="DZ14" s="333"/>
      <c r="EA14" s="333"/>
      <c r="EB14" s="333"/>
      <c r="EC14" s="333"/>
      <c r="ED14" s="333"/>
      <c r="EE14" s="333"/>
      <c r="EF14" s="333"/>
      <c r="EG14" s="335" t="s">
        <v>14</v>
      </c>
      <c r="EH14" s="617"/>
      <c r="EI14" s="329">
        <v>382716</v>
      </c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31" t="s">
        <v>13</v>
      </c>
      <c r="EV14" s="331"/>
      <c r="EW14" s="333">
        <f>9292+1539</f>
        <v>10831</v>
      </c>
      <c r="EX14" s="333"/>
      <c r="EY14" s="333"/>
      <c r="EZ14" s="333"/>
      <c r="FA14" s="333"/>
      <c r="FB14" s="333"/>
      <c r="FC14" s="333"/>
      <c r="FD14" s="333"/>
      <c r="FE14" s="333"/>
      <c r="FF14" s="335" t="s">
        <v>14</v>
      </c>
      <c r="FG14" s="641"/>
    </row>
    <row r="15" spans="1:163" ht="2.25" customHeight="1">
      <c r="A15" s="86"/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8"/>
      <c r="W15" s="87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9"/>
      <c r="AJ15" s="344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2"/>
      <c r="AV15" s="332"/>
      <c r="AW15" s="332"/>
      <c r="AX15" s="334"/>
      <c r="AY15" s="334"/>
      <c r="AZ15" s="334"/>
      <c r="BA15" s="334"/>
      <c r="BB15" s="334"/>
      <c r="BC15" s="334"/>
      <c r="BD15" s="334"/>
      <c r="BE15" s="334"/>
      <c r="BF15" s="334"/>
      <c r="BG15" s="336"/>
      <c r="BH15" s="336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602"/>
      <c r="CL15" s="334"/>
      <c r="CM15" s="818"/>
      <c r="CN15" s="818"/>
      <c r="CO15" s="818"/>
      <c r="CP15" s="818"/>
      <c r="CQ15" s="818"/>
      <c r="CR15" s="818"/>
      <c r="CS15" s="818"/>
      <c r="CT15" s="818"/>
      <c r="CU15" s="818"/>
      <c r="CV15" s="819"/>
      <c r="CW15" s="621"/>
      <c r="CX15" s="332"/>
      <c r="CY15" s="334"/>
      <c r="CZ15" s="334"/>
      <c r="DA15" s="334"/>
      <c r="DB15" s="334"/>
      <c r="DC15" s="334"/>
      <c r="DD15" s="334"/>
      <c r="DE15" s="334"/>
      <c r="DF15" s="334"/>
      <c r="DG15" s="334"/>
      <c r="DH15" s="336"/>
      <c r="DI15" s="620"/>
      <c r="DJ15" s="330"/>
      <c r="DK15" s="330"/>
      <c r="DL15" s="330"/>
      <c r="DM15" s="330"/>
      <c r="DN15" s="330"/>
      <c r="DO15" s="330"/>
      <c r="DP15" s="330"/>
      <c r="DQ15" s="330"/>
      <c r="DR15" s="330"/>
      <c r="DS15" s="330"/>
      <c r="DT15" s="330"/>
      <c r="DU15" s="330"/>
      <c r="DV15" s="621"/>
      <c r="DW15" s="332"/>
      <c r="DX15" s="334"/>
      <c r="DY15" s="334"/>
      <c r="DZ15" s="334"/>
      <c r="EA15" s="334"/>
      <c r="EB15" s="334"/>
      <c r="EC15" s="334"/>
      <c r="ED15" s="334"/>
      <c r="EE15" s="334"/>
      <c r="EF15" s="334"/>
      <c r="EG15" s="336"/>
      <c r="EH15" s="620"/>
      <c r="EI15" s="330"/>
      <c r="EJ15" s="330"/>
      <c r="EK15" s="330"/>
      <c r="EL15" s="330"/>
      <c r="EM15" s="330"/>
      <c r="EN15" s="330"/>
      <c r="EO15" s="330"/>
      <c r="EP15" s="330"/>
      <c r="EQ15" s="330"/>
      <c r="ER15" s="330"/>
      <c r="ES15" s="330"/>
      <c r="ET15" s="330"/>
      <c r="EU15" s="332"/>
      <c r="EV15" s="332"/>
      <c r="EW15" s="334"/>
      <c r="EX15" s="334"/>
      <c r="EY15" s="334"/>
      <c r="EZ15" s="334"/>
      <c r="FA15" s="334"/>
      <c r="FB15" s="334"/>
      <c r="FC15" s="334"/>
      <c r="FD15" s="334"/>
      <c r="FE15" s="334"/>
      <c r="FF15" s="336"/>
      <c r="FG15" s="642"/>
    </row>
    <row r="16" spans="1:163" ht="14.25" customHeight="1">
      <c r="A16" s="86"/>
      <c r="B16" s="551" t="s">
        <v>205</v>
      </c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2"/>
      <c r="W16" s="81"/>
      <c r="X16" s="82"/>
      <c r="Y16" s="82"/>
      <c r="Z16" s="82"/>
      <c r="AA16" s="82"/>
      <c r="AB16" s="83" t="s">
        <v>7</v>
      </c>
      <c r="AC16" s="576" t="s">
        <v>180</v>
      </c>
      <c r="AD16" s="576"/>
      <c r="AE16" s="576"/>
      <c r="AF16" s="84" t="s">
        <v>10</v>
      </c>
      <c r="AG16" s="84"/>
      <c r="AH16" s="84"/>
      <c r="AI16" s="84"/>
      <c r="AJ16" s="515">
        <v>247377</v>
      </c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1"/>
      <c r="AV16" s="331" t="s">
        <v>13</v>
      </c>
      <c r="AW16" s="331"/>
      <c r="AX16" s="333"/>
      <c r="AY16" s="333"/>
      <c r="AZ16" s="333"/>
      <c r="BA16" s="333"/>
      <c r="BB16" s="333"/>
      <c r="BC16" s="333"/>
      <c r="BD16" s="333"/>
      <c r="BE16" s="333"/>
      <c r="BF16" s="333"/>
      <c r="BG16" s="335" t="s">
        <v>14</v>
      </c>
      <c r="BH16" s="335"/>
      <c r="BI16" s="329">
        <v>566096</v>
      </c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31" t="s">
        <v>13</v>
      </c>
      <c r="CL16" s="331"/>
      <c r="CM16" s="333"/>
      <c r="CN16" s="333"/>
      <c r="CO16" s="333"/>
      <c r="CP16" s="333"/>
      <c r="CQ16" s="333"/>
      <c r="CR16" s="333"/>
      <c r="CS16" s="333"/>
      <c r="CT16" s="333"/>
      <c r="CU16" s="333" t="s">
        <v>14</v>
      </c>
      <c r="CV16" s="333"/>
      <c r="CW16" s="610" t="s">
        <v>13</v>
      </c>
      <c r="CX16" s="331"/>
      <c r="CY16" s="333"/>
      <c r="CZ16" s="333"/>
      <c r="DA16" s="333"/>
      <c r="DB16" s="333"/>
      <c r="DC16" s="333"/>
      <c r="DD16" s="333"/>
      <c r="DE16" s="333"/>
      <c r="DF16" s="333"/>
      <c r="DG16" s="333"/>
      <c r="DH16" s="335" t="s">
        <v>14</v>
      </c>
      <c r="DI16" s="617"/>
      <c r="DJ16" s="329"/>
      <c r="DK16" s="329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610" t="s">
        <v>13</v>
      </c>
      <c r="DW16" s="331"/>
      <c r="DX16" s="333"/>
      <c r="DY16" s="333"/>
      <c r="DZ16" s="333"/>
      <c r="EA16" s="333"/>
      <c r="EB16" s="333"/>
      <c r="EC16" s="333"/>
      <c r="ED16" s="333"/>
      <c r="EE16" s="333"/>
      <c r="EF16" s="333"/>
      <c r="EG16" s="335" t="s">
        <v>14</v>
      </c>
      <c r="EH16" s="617"/>
      <c r="EI16" s="343">
        <v>225317</v>
      </c>
      <c r="EJ16" s="338"/>
      <c r="EK16" s="338"/>
      <c r="EL16" s="338"/>
      <c r="EM16" s="338"/>
      <c r="EN16" s="338"/>
      <c r="EO16" s="338"/>
      <c r="EP16" s="338"/>
      <c r="EQ16" s="338"/>
      <c r="ER16" s="338"/>
      <c r="ES16" s="338"/>
      <c r="ET16" s="339"/>
      <c r="EU16" s="331" t="s">
        <v>13</v>
      </c>
      <c r="EV16" s="331"/>
      <c r="EW16" s="333"/>
      <c r="EX16" s="333"/>
      <c r="EY16" s="333"/>
      <c r="EZ16" s="333"/>
      <c r="FA16" s="333"/>
      <c r="FB16" s="333"/>
      <c r="FC16" s="333"/>
      <c r="FD16" s="333"/>
      <c r="FE16" s="333"/>
      <c r="FF16" s="335" t="s">
        <v>14</v>
      </c>
      <c r="FG16" s="641"/>
    </row>
    <row r="17" spans="1:163" ht="3.75" customHeight="1">
      <c r="A17" s="95"/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4"/>
      <c r="W17" s="87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23"/>
      <c r="AK17" s="824"/>
      <c r="AL17" s="824"/>
      <c r="AM17" s="824"/>
      <c r="AN17" s="824"/>
      <c r="AO17" s="824"/>
      <c r="AP17" s="824"/>
      <c r="AQ17" s="824"/>
      <c r="AR17" s="824"/>
      <c r="AS17" s="824"/>
      <c r="AT17" s="824"/>
      <c r="AU17" s="825"/>
      <c r="AV17" s="332"/>
      <c r="AW17" s="332"/>
      <c r="AX17" s="334"/>
      <c r="AY17" s="334"/>
      <c r="AZ17" s="334"/>
      <c r="BA17" s="334"/>
      <c r="BB17" s="334"/>
      <c r="BC17" s="334"/>
      <c r="BD17" s="334"/>
      <c r="BE17" s="334"/>
      <c r="BF17" s="334"/>
      <c r="BG17" s="336"/>
      <c r="BH17" s="336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2"/>
      <c r="CL17" s="332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621"/>
      <c r="CX17" s="332"/>
      <c r="CY17" s="334"/>
      <c r="CZ17" s="334"/>
      <c r="DA17" s="334"/>
      <c r="DB17" s="334"/>
      <c r="DC17" s="334"/>
      <c r="DD17" s="334"/>
      <c r="DE17" s="334"/>
      <c r="DF17" s="334"/>
      <c r="DG17" s="334"/>
      <c r="DH17" s="336"/>
      <c r="DI17" s="62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621"/>
      <c r="DW17" s="332"/>
      <c r="DX17" s="334"/>
      <c r="DY17" s="334"/>
      <c r="DZ17" s="334"/>
      <c r="EA17" s="334"/>
      <c r="EB17" s="334"/>
      <c r="EC17" s="334"/>
      <c r="ED17" s="334"/>
      <c r="EE17" s="334"/>
      <c r="EF17" s="334"/>
      <c r="EG17" s="336"/>
      <c r="EH17" s="620"/>
      <c r="EI17" s="344"/>
      <c r="EJ17" s="341"/>
      <c r="EK17" s="341"/>
      <c r="EL17" s="341"/>
      <c r="EM17" s="341"/>
      <c r="EN17" s="341"/>
      <c r="EO17" s="341"/>
      <c r="EP17" s="341"/>
      <c r="EQ17" s="341"/>
      <c r="ER17" s="341"/>
      <c r="ES17" s="341"/>
      <c r="ET17" s="342"/>
      <c r="EU17" s="332"/>
      <c r="EV17" s="332"/>
      <c r="EW17" s="334"/>
      <c r="EX17" s="334"/>
      <c r="EY17" s="334"/>
      <c r="EZ17" s="334"/>
      <c r="FA17" s="334"/>
      <c r="FB17" s="334"/>
      <c r="FC17" s="334"/>
      <c r="FD17" s="334"/>
      <c r="FE17" s="334"/>
      <c r="FF17" s="336"/>
      <c r="FG17" s="642"/>
    </row>
    <row r="18" spans="1:163" ht="12.75" customHeight="1">
      <c r="A18" s="81"/>
      <c r="B18" s="577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8"/>
      <c r="W18" s="81"/>
      <c r="X18" s="82"/>
      <c r="Y18" s="82"/>
      <c r="Z18" s="82"/>
      <c r="AA18" s="82"/>
      <c r="AB18" s="83" t="s">
        <v>7</v>
      </c>
      <c r="AC18" s="576" t="s">
        <v>179</v>
      </c>
      <c r="AD18" s="576"/>
      <c r="AE18" s="576"/>
      <c r="AF18" s="84" t="s">
        <v>8</v>
      </c>
      <c r="AG18" s="84"/>
      <c r="AH18" s="84"/>
      <c r="AI18" s="85"/>
      <c r="AJ18" s="343">
        <v>72898</v>
      </c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9"/>
      <c r="AV18" s="331" t="s">
        <v>13</v>
      </c>
      <c r="AW18" s="331"/>
      <c r="AX18" s="333"/>
      <c r="AY18" s="333"/>
      <c r="AZ18" s="333"/>
      <c r="BA18" s="333"/>
      <c r="BB18" s="333"/>
      <c r="BC18" s="333"/>
      <c r="BD18" s="333"/>
      <c r="BE18" s="333"/>
      <c r="BF18" s="333"/>
      <c r="BG18" s="335" t="s">
        <v>14</v>
      </c>
      <c r="BH18" s="335"/>
      <c r="BI18" s="329">
        <v>498756</v>
      </c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31" t="s">
        <v>13</v>
      </c>
      <c r="CL18" s="331"/>
      <c r="CM18" s="333">
        <f>AJ18+BI18-EI18-CY18</f>
        <v>495026</v>
      </c>
      <c r="CN18" s="333"/>
      <c r="CO18" s="333"/>
      <c r="CP18" s="333"/>
      <c r="CQ18" s="333"/>
      <c r="CR18" s="333"/>
      <c r="CS18" s="333"/>
      <c r="CT18" s="333"/>
      <c r="CU18" s="333" t="s">
        <v>14</v>
      </c>
      <c r="CV18" s="333"/>
      <c r="CW18" s="610" t="s">
        <v>13</v>
      </c>
      <c r="CX18" s="331"/>
      <c r="CY18" s="333">
        <v>84</v>
      </c>
      <c r="CZ18" s="333"/>
      <c r="DA18" s="333"/>
      <c r="DB18" s="333"/>
      <c r="DC18" s="333"/>
      <c r="DD18" s="333"/>
      <c r="DE18" s="333"/>
      <c r="DF18" s="333"/>
      <c r="DG18" s="333"/>
      <c r="DH18" s="335" t="s">
        <v>14</v>
      </c>
      <c r="DI18" s="617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610" t="s">
        <v>13</v>
      </c>
      <c r="DW18" s="331"/>
      <c r="DX18" s="333"/>
      <c r="DY18" s="333"/>
      <c r="DZ18" s="333"/>
      <c r="EA18" s="333"/>
      <c r="EB18" s="333"/>
      <c r="EC18" s="333"/>
      <c r="ED18" s="333"/>
      <c r="EE18" s="333"/>
      <c r="EF18" s="333"/>
      <c r="EG18" s="335" t="s">
        <v>14</v>
      </c>
      <c r="EH18" s="617"/>
      <c r="EI18" s="329">
        <f>58036+18470+38</f>
        <v>76544</v>
      </c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31" t="s">
        <v>13</v>
      </c>
      <c r="EV18" s="331"/>
      <c r="EW18" s="333">
        <v>15458</v>
      </c>
      <c r="EX18" s="333"/>
      <c r="EY18" s="333"/>
      <c r="EZ18" s="333"/>
      <c r="FA18" s="333"/>
      <c r="FB18" s="333"/>
      <c r="FC18" s="333"/>
      <c r="FD18" s="333"/>
      <c r="FE18" s="333"/>
      <c r="FF18" s="335" t="s">
        <v>14</v>
      </c>
      <c r="FG18" s="641"/>
    </row>
    <row r="19" spans="1:163" ht="2.25" customHeight="1">
      <c r="A19" s="86"/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80"/>
      <c r="W19" s="87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344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2"/>
      <c r="AV19" s="332"/>
      <c r="AW19" s="332"/>
      <c r="AX19" s="334"/>
      <c r="AY19" s="334"/>
      <c r="AZ19" s="334"/>
      <c r="BA19" s="334"/>
      <c r="BB19" s="334"/>
      <c r="BC19" s="334"/>
      <c r="BD19" s="334"/>
      <c r="BE19" s="334"/>
      <c r="BF19" s="334"/>
      <c r="BG19" s="336"/>
      <c r="BH19" s="336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2"/>
      <c r="CL19" s="332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621"/>
      <c r="CX19" s="332"/>
      <c r="CY19" s="334"/>
      <c r="CZ19" s="334"/>
      <c r="DA19" s="334"/>
      <c r="DB19" s="334"/>
      <c r="DC19" s="334"/>
      <c r="DD19" s="334"/>
      <c r="DE19" s="334"/>
      <c r="DF19" s="334"/>
      <c r="DG19" s="334"/>
      <c r="DH19" s="336"/>
      <c r="DI19" s="62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621"/>
      <c r="DW19" s="332"/>
      <c r="DX19" s="334"/>
      <c r="DY19" s="334"/>
      <c r="DZ19" s="334"/>
      <c r="EA19" s="334"/>
      <c r="EB19" s="334"/>
      <c r="EC19" s="334"/>
      <c r="ED19" s="334"/>
      <c r="EE19" s="334"/>
      <c r="EF19" s="334"/>
      <c r="EG19" s="336"/>
      <c r="EH19" s="62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2"/>
      <c r="EV19" s="332"/>
      <c r="EW19" s="334"/>
      <c r="EX19" s="334"/>
      <c r="EY19" s="334"/>
      <c r="EZ19" s="334"/>
      <c r="FA19" s="334"/>
      <c r="FB19" s="334"/>
      <c r="FC19" s="334"/>
      <c r="FD19" s="334"/>
      <c r="FE19" s="334"/>
      <c r="FF19" s="336"/>
      <c r="FG19" s="642"/>
    </row>
    <row r="20" spans="1:163" ht="14.25" customHeight="1">
      <c r="A20" s="86"/>
      <c r="B20" s="551" t="s">
        <v>195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2"/>
      <c r="W20" s="81"/>
      <c r="X20" s="82"/>
      <c r="Y20" s="82"/>
      <c r="Z20" s="82"/>
      <c r="AA20" s="82"/>
      <c r="AB20" s="83" t="s">
        <v>7</v>
      </c>
      <c r="AC20" s="576" t="s">
        <v>180</v>
      </c>
      <c r="AD20" s="576"/>
      <c r="AE20" s="576"/>
      <c r="AF20" s="84" t="s">
        <v>10</v>
      </c>
      <c r="AG20" s="84"/>
      <c r="AH20" s="84"/>
      <c r="AI20" s="85"/>
      <c r="AJ20" s="343">
        <v>37327</v>
      </c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9"/>
      <c r="AV20" s="331" t="s">
        <v>13</v>
      </c>
      <c r="AW20" s="331"/>
      <c r="AX20" s="333"/>
      <c r="AY20" s="333"/>
      <c r="AZ20" s="333"/>
      <c r="BA20" s="333"/>
      <c r="BB20" s="333"/>
      <c r="BC20" s="333"/>
      <c r="BD20" s="333"/>
      <c r="BE20" s="333"/>
      <c r="BF20" s="333"/>
      <c r="BG20" s="335" t="s">
        <v>14</v>
      </c>
      <c r="BH20" s="335"/>
      <c r="BI20" s="329">
        <v>255807</v>
      </c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31" t="s">
        <v>13</v>
      </c>
      <c r="CL20" s="331"/>
      <c r="CM20" s="333"/>
      <c r="CN20" s="333"/>
      <c r="CO20" s="333"/>
      <c r="CP20" s="333"/>
      <c r="CQ20" s="333"/>
      <c r="CR20" s="333"/>
      <c r="CS20" s="333"/>
      <c r="CT20" s="333"/>
      <c r="CU20" s="333" t="s">
        <v>14</v>
      </c>
      <c r="CV20" s="333"/>
      <c r="CW20" s="610" t="s">
        <v>13</v>
      </c>
      <c r="CX20" s="331"/>
      <c r="CY20" s="333"/>
      <c r="CZ20" s="333"/>
      <c r="DA20" s="333"/>
      <c r="DB20" s="333"/>
      <c r="DC20" s="333"/>
      <c r="DD20" s="333"/>
      <c r="DE20" s="333"/>
      <c r="DF20" s="333"/>
      <c r="DG20" s="333"/>
      <c r="DH20" s="335" t="s">
        <v>14</v>
      </c>
      <c r="DI20" s="617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610" t="s">
        <v>13</v>
      </c>
      <c r="DW20" s="331"/>
      <c r="DX20" s="333"/>
      <c r="DY20" s="333"/>
      <c r="DZ20" s="333"/>
      <c r="EA20" s="333"/>
      <c r="EB20" s="333"/>
      <c r="EC20" s="333"/>
      <c r="ED20" s="333"/>
      <c r="EE20" s="333"/>
      <c r="EF20" s="333"/>
      <c r="EG20" s="335" t="s">
        <v>14</v>
      </c>
      <c r="EH20" s="617"/>
      <c r="EI20" s="329">
        <v>72898</v>
      </c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31" t="s">
        <v>13</v>
      </c>
      <c r="EV20" s="331"/>
      <c r="EW20" s="333"/>
      <c r="EX20" s="333"/>
      <c r="EY20" s="333"/>
      <c r="EZ20" s="333"/>
      <c r="FA20" s="333"/>
      <c r="FB20" s="333"/>
      <c r="FC20" s="333"/>
      <c r="FD20" s="333"/>
      <c r="FE20" s="333"/>
      <c r="FF20" s="335" t="s">
        <v>14</v>
      </c>
      <c r="FG20" s="641"/>
    </row>
    <row r="21" spans="1:163" ht="5.25" customHeight="1">
      <c r="A21" s="95"/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4"/>
      <c r="W21" s="87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344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2"/>
      <c r="AV21" s="332"/>
      <c r="AW21" s="332"/>
      <c r="AX21" s="334"/>
      <c r="AY21" s="334"/>
      <c r="AZ21" s="334"/>
      <c r="BA21" s="334"/>
      <c r="BB21" s="334"/>
      <c r="BC21" s="334"/>
      <c r="BD21" s="334"/>
      <c r="BE21" s="334"/>
      <c r="BF21" s="334"/>
      <c r="BG21" s="336"/>
      <c r="BH21" s="336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2"/>
      <c r="CL21" s="332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621"/>
      <c r="CX21" s="332"/>
      <c r="CY21" s="334"/>
      <c r="CZ21" s="334"/>
      <c r="DA21" s="334"/>
      <c r="DB21" s="334"/>
      <c r="DC21" s="334"/>
      <c r="DD21" s="334"/>
      <c r="DE21" s="334"/>
      <c r="DF21" s="334"/>
      <c r="DG21" s="334"/>
      <c r="DH21" s="336"/>
      <c r="DI21" s="62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621"/>
      <c r="DW21" s="332"/>
      <c r="DX21" s="334"/>
      <c r="DY21" s="334"/>
      <c r="DZ21" s="334"/>
      <c r="EA21" s="334"/>
      <c r="EB21" s="334"/>
      <c r="EC21" s="334"/>
      <c r="ED21" s="334"/>
      <c r="EE21" s="334"/>
      <c r="EF21" s="334"/>
      <c r="EG21" s="336"/>
      <c r="EH21" s="620"/>
      <c r="EI21" s="330"/>
      <c r="EJ21" s="330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/>
      <c r="EU21" s="332"/>
      <c r="EV21" s="332"/>
      <c r="EW21" s="334"/>
      <c r="EX21" s="334"/>
      <c r="EY21" s="334"/>
      <c r="EZ21" s="334"/>
      <c r="FA21" s="334"/>
      <c r="FB21" s="334"/>
      <c r="FC21" s="334"/>
      <c r="FD21" s="334"/>
      <c r="FE21" s="334"/>
      <c r="FF21" s="336"/>
      <c r="FG21" s="642"/>
    </row>
    <row r="22" spans="1:163" ht="24" customHeight="1">
      <c r="A22" s="95"/>
      <c r="B22" s="696" t="s">
        <v>194</v>
      </c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4"/>
      <c r="W22" s="707" t="s">
        <v>206</v>
      </c>
      <c r="X22" s="708"/>
      <c r="Y22" s="708"/>
      <c r="Z22" s="708"/>
      <c r="AA22" s="708"/>
      <c r="AB22" s="708"/>
      <c r="AC22" s="708"/>
      <c r="AD22" s="708"/>
      <c r="AE22" s="708"/>
      <c r="AF22" s="708"/>
      <c r="AG22" s="708"/>
      <c r="AH22" s="708"/>
      <c r="AI22" s="708"/>
      <c r="AJ22" s="640">
        <v>1149906</v>
      </c>
      <c r="AK22" s="826"/>
      <c r="AL22" s="826"/>
      <c r="AM22" s="826"/>
      <c r="AN22" s="826"/>
      <c r="AO22" s="826"/>
      <c r="AP22" s="826"/>
      <c r="AQ22" s="826"/>
      <c r="AR22" s="826"/>
      <c r="AS22" s="826"/>
      <c r="AT22" s="826"/>
      <c r="AU22" s="826"/>
      <c r="AV22" s="96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8"/>
      <c r="BH22" s="98"/>
      <c r="BI22" s="640">
        <v>642993</v>
      </c>
      <c r="BJ22" s="640"/>
      <c r="BK22" s="640"/>
      <c r="BL22" s="640"/>
      <c r="BM22" s="640"/>
      <c r="BN22" s="640"/>
      <c r="BO22" s="640"/>
      <c r="BP22" s="640"/>
      <c r="BQ22" s="640"/>
      <c r="BR22" s="640"/>
      <c r="BS22" s="640"/>
      <c r="BT22" s="640"/>
      <c r="BU22" s="640"/>
      <c r="BV22" s="640"/>
      <c r="BW22" s="640"/>
      <c r="BX22" s="640"/>
      <c r="BY22" s="640"/>
      <c r="BZ22" s="640"/>
      <c r="CA22" s="640"/>
      <c r="CB22" s="640"/>
      <c r="CC22" s="640"/>
      <c r="CD22" s="640"/>
      <c r="CE22" s="640"/>
      <c r="CF22" s="640"/>
      <c r="CG22" s="640"/>
      <c r="CH22" s="640"/>
      <c r="CI22" s="640"/>
      <c r="CJ22" s="103"/>
      <c r="CK22" s="96"/>
      <c r="CL22" s="815">
        <f>AJ22+BI22-EI22</f>
        <v>1082299</v>
      </c>
      <c r="CM22" s="709"/>
      <c r="CN22" s="709"/>
      <c r="CO22" s="709"/>
      <c r="CP22" s="709"/>
      <c r="CQ22" s="709"/>
      <c r="CR22" s="709"/>
      <c r="CS22" s="709"/>
      <c r="CT22" s="709"/>
      <c r="CU22" s="709"/>
      <c r="CV22" s="710"/>
      <c r="CW22" s="99"/>
      <c r="CX22" s="700"/>
      <c r="CY22" s="701"/>
      <c r="CZ22" s="701"/>
      <c r="DA22" s="701"/>
      <c r="DB22" s="701"/>
      <c r="DC22" s="701"/>
      <c r="DD22" s="701"/>
      <c r="DE22" s="701"/>
      <c r="DF22" s="701"/>
      <c r="DG22" s="701"/>
      <c r="DH22" s="701"/>
      <c r="DI22" s="702"/>
      <c r="DJ22" s="657"/>
      <c r="DK22" s="630"/>
      <c r="DL22" s="630"/>
      <c r="DM22" s="630"/>
      <c r="DN22" s="630"/>
      <c r="DO22" s="630"/>
      <c r="DP22" s="630"/>
      <c r="DQ22" s="630"/>
      <c r="DR22" s="630"/>
      <c r="DS22" s="630"/>
      <c r="DT22" s="630"/>
      <c r="DU22" s="631"/>
      <c r="DV22" s="99"/>
      <c r="DW22" s="96"/>
      <c r="DX22" s="97"/>
      <c r="DY22" s="97"/>
      <c r="DZ22" s="97"/>
      <c r="EA22" s="97"/>
      <c r="EB22" s="97"/>
      <c r="EC22" s="97"/>
      <c r="ED22" s="97"/>
      <c r="EE22" s="97"/>
      <c r="EF22" s="97"/>
      <c r="EG22" s="98"/>
      <c r="EH22" s="100"/>
      <c r="EI22" s="657">
        <f>709555+949+95+1</f>
        <v>710600</v>
      </c>
      <c r="EJ22" s="630"/>
      <c r="EK22" s="630"/>
      <c r="EL22" s="630"/>
      <c r="EM22" s="630"/>
      <c r="EN22" s="630"/>
      <c r="EO22" s="630"/>
      <c r="EP22" s="630"/>
      <c r="EQ22" s="630"/>
      <c r="ER22" s="630"/>
      <c r="ES22" s="630"/>
      <c r="ET22" s="631"/>
      <c r="EU22" s="96"/>
      <c r="EV22" s="96"/>
      <c r="EW22" s="97"/>
      <c r="EX22" s="97"/>
      <c r="EY22" s="97"/>
      <c r="EZ22" s="97"/>
      <c r="FA22" s="97"/>
      <c r="FB22" s="97"/>
      <c r="FC22" s="97"/>
      <c r="FD22" s="97"/>
      <c r="FE22" s="97"/>
      <c r="FF22" s="98"/>
      <c r="FG22" s="101"/>
    </row>
    <row r="23" spans="1:163" s="13" customFormat="1" ht="21.75" customHeight="1">
      <c r="A23" s="102"/>
      <c r="B23" s="705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6"/>
      <c r="W23" s="707" t="s">
        <v>207</v>
      </c>
      <c r="X23" s="708"/>
      <c r="Y23" s="708"/>
      <c r="Z23" s="708"/>
      <c r="AA23" s="708"/>
      <c r="AB23" s="708"/>
      <c r="AC23" s="708"/>
      <c r="AD23" s="708"/>
      <c r="AE23" s="708"/>
      <c r="AF23" s="708"/>
      <c r="AG23" s="708"/>
      <c r="AH23" s="708"/>
      <c r="AI23" s="708"/>
      <c r="AJ23" s="629">
        <v>149606</v>
      </c>
      <c r="AK23" s="630"/>
      <c r="AL23" s="630"/>
      <c r="AM23" s="630"/>
      <c r="AN23" s="630"/>
      <c r="AO23" s="630"/>
      <c r="AP23" s="630"/>
      <c r="AQ23" s="630"/>
      <c r="AR23" s="630"/>
      <c r="AS23" s="630"/>
      <c r="AT23" s="630"/>
      <c r="AU23" s="631"/>
      <c r="AV23" s="630"/>
      <c r="AW23" s="630"/>
      <c r="AX23" s="630"/>
      <c r="AY23" s="630"/>
      <c r="AZ23" s="630"/>
      <c r="BA23" s="630"/>
      <c r="BB23" s="630"/>
      <c r="BC23" s="630"/>
      <c r="BD23" s="630"/>
      <c r="BE23" s="630"/>
      <c r="BF23" s="630"/>
      <c r="BG23" s="630"/>
      <c r="BH23" s="630"/>
      <c r="BI23" s="640">
        <v>2307668</v>
      </c>
      <c r="BJ23" s="640"/>
      <c r="BK23" s="640"/>
      <c r="BL23" s="640"/>
      <c r="BM23" s="640"/>
      <c r="BN23" s="640"/>
      <c r="BO23" s="640"/>
      <c r="BP23" s="640"/>
      <c r="BQ23" s="640"/>
      <c r="BR23" s="640"/>
      <c r="BS23" s="640"/>
      <c r="BT23" s="640"/>
      <c r="BU23" s="640"/>
      <c r="BV23" s="640"/>
      <c r="BW23" s="640"/>
      <c r="BX23" s="640"/>
      <c r="BY23" s="640"/>
      <c r="BZ23" s="640"/>
      <c r="CA23" s="640"/>
      <c r="CB23" s="640"/>
      <c r="CC23" s="640"/>
      <c r="CD23" s="640"/>
      <c r="CE23" s="640"/>
      <c r="CF23" s="640"/>
      <c r="CG23" s="640"/>
      <c r="CH23" s="640"/>
      <c r="CI23" s="640"/>
      <c r="CJ23" s="640"/>
      <c r="CK23" s="630">
        <f>AJ23+BI23-EI23</f>
        <v>1307368</v>
      </c>
      <c r="CL23" s="630"/>
      <c r="CM23" s="630"/>
      <c r="CN23" s="630"/>
      <c r="CO23" s="630"/>
      <c r="CP23" s="630"/>
      <c r="CQ23" s="630"/>
      <c r="CR23" s="630"/>
      <c r="CS23" s="630"/>
      <c r="CT23" s="630"/>
      <c r="CU23" s="630"/>
      <c r="CV23" s="630"/>
      <c r="CW23" s="657"/>
      <c r="CX23" s="630"/>
      <c r="CY23" s="630"/>
      <c r="CZ23" s="630"/>
      <c r="DA23" s="630"/>
      <c r="DB23" s="630"/>
      <c r="DC23" s="630"/>
      <c r="DD23" s="630"/>
      <c r="DE23" s="630"/>
      <c r="DF23" s="630"/>
      <c r="DG23" s="630"/>
      <c r="DH23" s="630"/>
      <c r="DI23" s="631"/>
      <c r="DJ23" s="640"/>
      <c r="DK23" s="640"/>
      <c r="DL23" s="640"/>
      <c r="DM23" s="640"/>
      <c r="DN23" s="640"/>
      <c r="DO23" s="640"/>
      <c r="DP23" s="640"/>
      <c r="DQ23" s="640"/>
      <c r="DR23" s="640"/>
      <c r="DS23" s="640"/>
      <c r="DT23" s="640"/>
      <c r="DU23" s="640"/>
      <c r="DV23" s="640"/>
      <c r="DW23" s="640"/>
      <c r="DX23" s="640"/>
      <c r="DY23" s="640"/>
      <c r="DZ23" s="640"/>
      <c r="EA23" s="640"/>
      <c r="EB23" s="640"/>
      <c r="EC23" s="640"/>
      <c r="ED23" s="640"/>
      <c r="EE23" s="640"/>
      <c r="EF23" s="640"/>
      <c r="EG23" s="640"/>
      <c r="EH23" s="640"/>
      <c r="EI23" s="640">
        <v>1149906</v>
      </c>
      <c r="EJ23" s="640"/>
      <c r="EK23" s="640"/>
      <c r="EL23" s="640"/>
      <c r="EM23" s="640"/>
      <c r="EN23" s="640"/>
      <c r="EO23" s="640"/>
      <c r="EP23" s="640"/>
      <c r="EQ23" s="640"/>
      <c r="ER23" s="640"/>
      <c r="ES23" s="640"/>
      <c r="ET23" s="640"/>
      <c r="EU23" s="630"/>
      <c r="EV23" s="630"/>
      <c r="EW23" s="630"/>
      <c r="EX23" s="630"/>
      <c r="EY23" s="630"/>
      <c r="EZ23" s="630"/>
      <c r="FA23" s="630"/>
      <c r="FB23" s="630"/>
      <c r="FC23" s="630"/>
      <c r="FD23" s="630"/>
      <c r="FE23" s="630"/>
      <c r="FF23" s="630"/>
      <c r="FG23" s="639"/>
    </row>
    <row r="24" spans="1:163" ht="20.25" customHeight="1">
      <c r="A24" s="81"/>
      <c r="B24" s="573" t="s">
        <v>118</v>
      </c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81"/>
      <c r="X24" s="82"/>
      <c r="Y24" s="82"/>
      <c r="Z24" s="82"/>
      <c r="AA24" s="82"/>
      <c r="AB24" s="83" t="s">
        <v>7</v>
      </c>
      <c r="AC24" s="576" t="s">
        <v>179</v>
      </c>
      <c r="AD24" s="576"/>
      <c r="AE24" s="576"/>
      <c r="AF24" s="84" t="s">
        <v>8</v>
      </c>
      <c r="AG24" s="84"/>
      <c r="AH24" s="84"/>
      <c r="AI24" s="85"/>
      <c r="AJ24" s="637">
        <v>1506669</v>
      </c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1"/>
      <c r="AV24" s="466" t="s">
        <v>13</v>
      </c>
      <c r="AW24" s="466"/>
      <c r="AX24" s="468"/>
      <c r="AY24" s="468"/>
      <c r="AZ24" s="468"/>
      <c r="BA24" s="468"/>
      <c r="BB24" s="468"/>
      <c r="BC24" s="468"/>
      <c r="BD24" s="468"/>
      <c r="BE24" s="468"/>
      <c r="BF24" s="468"/>
      <c r="BG24" s="470" t="s">
        <v>14</v>
      </c>
      <c r="BH24" s="470"/>
      <c r="BI24" s="638">
        <f>BI28+BI32+BI36</f>
        <v>4440894</v>
      </c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38"/>
      <c r="BX24" s="638"/>
      <c r="BY24" s="638"/>
      <c r="BZ24" s="638"/>
      <c r="CA24" s="638"/>
      <c r="CB24" s="638"/>
      <c r="CC24" s="638"/>
      <c r="CD24" s="638"/>
      <c r="CE24" s="638"/>
      <c r="CF24" s="638"/>
      <c r="CG24" s="638"/>
      <c r="CH24" s="638"/>
      <c r="CI24" s="638"/>
      <c r="CJ24" s="638"/>
      <c r="CK24" s="600">
        <v>3040034</v>
      </c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3"/>
      <c r="CW24" s="626" t="s">
        <v>13</v>
      </c>
      <c r="CX24" s="466"/>
      <c r="CY24" s="468"/>
      <c r="CZ24" s="468"/>
      <c r="DA24" s="468"/>
      <c r="DB24" s="468"/>
      <c r="DC24" s="468"/>
      <c r="DD24" s="468"/>
      <c r="DE24" s="468"/>
      <c r="DF24" s="468"/>
      <c r="DG24" s="468"/>
      <c r="DH24" s="470" t="s">
        <v>14</v>
      </c>
      <c r="DI24" s="628"/>
      <c r="DJ24" s="638"/>
      <c r="DK24" s="638"/>
      <c r="DL24" s="638"/>
      <c r="DM24" s="638"/>
      <c r="DN24" s="638"/>
      <c r="DO24" s="638"/>
      <c r="DP24" s="638"/>
      <c r="DQ24" s="638"/>
      <c r="DR24" s="638"/>
      <c r="DS24" s="638"/>
      <c r="DT24" s="638"/>
      <c r="DU24" s="638"/>
      <c r="DV24" s="638"/>
      <c r="DW24" s="638"/>
      <c r="DX24" s="638"/>
      <c r="DY24" s="638"/>
      <c r="DZ24" s="638"/>
      <c r="EA24" s="638"/>
      <c r="EB24" s="638"/>
      <c r="EC24" s="638"/>
      <c r="ED24" s="638"/>
      <c r="EE24" s="638"/>
      <c r="EF24" s="638"/>
      <c r="EG24" s="638"/>
      <c r="EH24" s="638"/>
      <c r="EI24" s="638">
        <f>EI28+EI32+EI36</f>
        <v>2907529</v>
      </c>
      <c r="EJ24" s="638"/>
      <c r="EK24" s="638"/>
      <c r="EL24" s="638"/>
      <c r="EM24" s="638"/>
      <c r="EN24" s="638"/>
      <c r="EO24" s="638"/>
      <c r="EP24" s="638"/>
      <c r="EQ24" s="638"/>
      <c r="ER24" s="638"/>
      <c r="ES24" s="638"/>
      <c r="ET24" s="638"/>
      <c r="EU24" s="466" t="s">
        <v>13</v>
      </c>
      <c r="EV24" s="466"/>
      <c r="EW24" s="468"/>
      <c r="EX24" s="468"/>
      <c r="EY24" s="468"/>
      <c r="EZ24" s="468"/>
      <c r="FA24" s="468"/>
      <c r="FB24" s="468"/>
      <c r="FC24" s="468"/>
      <c r="FD24" s="468"/>
      <c r="FE24" s="468"/>
      <c r="FF24" s="470" t="s">
        <v>14</v>
      </c>
      <c r="FG24" s="644"/>
    </row>
    <row r="25" spans="1:163" ht="6.75" customHeight="1">
      <c r="A25" s="86"/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87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  <c r="AJ25" s="344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2"/>
      <c r="AV25" s="466"/>
      <c r="AW25" s="466"/>
      <c r="AX25" s="468"/>
      <c r="AY25" s="468"/>
      <c r="AZ25" s="468"/>
      <c r="BA25" s="468"/>
      <c r="BB25" s="468"/>
      <c r="BC25" s="468"/>
      <c r="BD25" s="468"/>
      <c r="BE25" s="468"/>
      <c r="BF25" s="468"/>
      <c r="BG25" s="470"/>
      <c r="BH25" s="47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634"/>
      <c r="CL25" s="635"/>
      <c r="CM25" s="635"/>
      <c r="CN25" s="635"/>
      <c r="CO25" s="635"/>
      <c r="CP25" s="635"/>
      <c r="CQ25" s="635"/>
      <c r="CR25" s="635"/>
      <c r="CS25" s="635"/>
      <c r="CT25" s="635"/>
      <c r="CU25" s="635"/>
      <c r="CV25" s="636"/>
      <c r="CW25" s="626"/>
      <c r="CX25" s="466"/>
      <c r="CY25" s="468"/>
      <c r="CZ25" s="468"/>
      <c r="DA25" s="468"/>
      <c r="DB25" s="468"/>
      <c r="DC25" s="468"/>
      <c r="DD25" s="468"/>
      <c r="DE25" s="468"/>
      <c r="DF25" s="468"/>
      <c r="DG25" s="468"/>
      <c r="DH25" s="470"/>
      <c r="DI25" s="628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/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0"/>
      <c r="EQ25" s="330"/>
      <c r="ER25" s="330"/>
      <c r="ES25" s="330"/>
      <c r="ET25" s="330"/>
      <c r="EU25" s="466"/>
      <c r="EV25" s="466"/>
      <c r="EW25" s="468"/>
      <c r="EX25" s="468"/>
      <c r="EY25" s="468"/>
      <c r="EZ25" s="468"/>
      <c r="FA25" s="468"/>
      <c r="FB25" s="468"/>
      <c r="FC25" s="468"/>
      <c r="FD25" s="468"/>
      <c r="FE25" s="468"/>
      <c r="FF25" s="470"/>
      <c r="FG25" s="644"/>
    </row>
    <row r="26" spans="1:163" ht="20.25" customHeight="1">
      <c r="A26" s="86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81"/>
      <c r="X26" s="82"/>
      <c r="Y26" s="82"/>
      <c r="Z26" s="82"/>
      <c r="AA26" s="82"/>
      <c r="AB26" s="83" t="s">
        <v>7</v>
      </c>
      <c r="AC26" s="576" t="s">
        <v>180</v>
      </c>
      <c r="AD26" s="576"/>
      <c r="AE26" s="576"/>
      <c r="AF26" s="84" t="s">
        <v>10</v>
      </c>
      <c r="AG26" s="84"/>
      <c r="AH26" s="84"/>
      <c r="AI26" s="84"/>
      <c r="AJ26" s="827">
        <f>AJ30+AJ34+AJ37</f>
        <v>397239</v>
      </c>
      <c r="AK26" s="827"/>
      <c r="AL26" s="827"/>
      <c r="AM26" s="827"/>
      <c r="AN26" s="827"/>
      <c r="AO26" s="827"/>
      <c r="AP26" s="827"/>
      <c r="AQ26" s="827"/>
      <c r="AR26" s="827"/>
      <c r="AS26" s="827"/>
      <c r="AT26" s="827"/>
      <c r="AU26" s="827"/>
      <c r="AV26" s="331" t="s">
        <v>13</v>
      </c>
      <c r="AW26" s="331"/>
      <c r="AX26" s="333"/>
      <c r="AY26" s="333"/>
      <c r="AZ26" s="333"/>
      <c r="BA26" s="333"/>
      <c r="BB26" s="333"/>
      <c r="BC26" s="333"/>
      <c r="BD26" s="333"/>
      <c r="BE26" s="333"/>
      <c r="BF26" s="333"/>
      <c r="BG26" s="335" t="s">
        <v>14</v>
      </c>
      <c r="BH26" s="335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31" t="s">
        <v>13</v>
      </c>
      <c r="CL26" s="331"/>
      <c r="CM26" s="333"/>
      <c r="CN26" s="333"/>
      <c r="CO26" s="333"/>
      <c r="CP26" s="333"/>
      <c r="CQ26" s="333"/>
      <c r="CR26" s="333"/>
      <c r="CS26" s="333"/>
      <c r="CT26" s="333"/>
      <c r="CU26" s="333" t="s">
        <v>14</v>
      </c>
      <c r="CV26" s="601"/>
      <c r="CW26" s="610" t="s">
        <v>13</v>
      </c>
      <c r="CX26" s="331"/>
      <c r="CY26" s="333"/>
      <c r="CZ26" s="333"/>
      <c r="DA26" s="333"/>
      <c r="DB26" s="333"/>
      <c r="DC26" s="333"/>
      <c r="DD26" s="333"/>
      <c r="DE26" s="333"/>
      <c r="DF26" s="333"/>
      <c r="DG26" s="333"/>
      <c r="DH26" s="335" t="s">
        <v>14</v>
      </c>
      <c r="DI26" s="617"/>
      <c r="DJ26" s="329"/>
      <c r="DK26" s="329"/>
      <c r="DL26" s="329"/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29"/>
      <c r="DZ26" s="329"/>
      <c r="EA26" s="329"/>
      <c r="EB26" s="329"/>
      <c r="EC26" s="329"/>
      <c r="ED26" s="329"/>
      <c r="EE26" s="329"/>
      <c r="EF26" s="329"/>
      <c r="EG26" s="329"/>
      <c r="EH26" s="329"/>
      <c r="EI26" s="515">
        <f>EI30+EI34+EI37</f>
        <v>1506669</v>
      </c>
      <c r="EJ26" s="510"/>
      <c r="EK26" s="510"/>
      <c r="EL26" s="510"/>
      <c r="EM26" s="510"/>
      <c r="EN26" s="510"/>
      <c r="EO26" s="510"/>
      <c r="EP26" s="510"/>
      <c r="EQ26" s="510"/>
      <c r="ER26" s="510"/>
      <c r="ES26" s="510"/>
      <c r="ET26" s="511"/>
      <c r="EU26" s="331" t="s">
        <v>13</v>
      </c>
      <c r="EV26" s="331"/>
      <c r="EW26" s="333"/>
      <c r="EX26" s="333"/>
      <c r="EY26" s="333"/>
      <c r="EZ26" s="333"/>
      <c r="FA26" s="333"/>
      <c r="FB26" s="333"/>
      <c r="FC26" s="333"/>
      <c r="FD26" s="333"/>
      <c r="FE26" s="333"/>
      <c r="FF26" s="335" t="s">
        <v>14</v>
      </c>
      <c r="FG26" s="641"/>
    </row>
    <row r="27" spans="1:163" ht="6.75" customHeight="1">
      <c r="A27" s="95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  <c r="W27" s="87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27"/>
      <c r="AK27" s="827"/>
      <c r="AL27" s="827"/>
      <c r="AM27" s="827"/>
      <c r="AN27" s="827"/>
      <c r="AO27" s="827"/>
      <c r="AP27" s="827"/>
      <c r="AQ27" s="827"/>
      <c r="AR27" s="827"/>
      <c r="AS27" s="827"/>
      <c r="AT27" s="827"/>
      <c r="AU27" s="827"/>
      <c r="AV27" s="332"/>
      <c r="AW27" s="332"/>
      <c r="AX27" s="334"/>
      <c r="AY27" s="334"/>
      <c r="AZ27" s="334"/>
      <c r="BA27" s="334"/>
      <c r="BB27" s="334"/>
      <c r="BC27" s="334"/>
      <c r="BD27" s="334"/>
      <c r="BE27" s="334"/>
      <c r="BF27" s="334"/>
      <c r="BG27" s="336"/>
      <c r="BH27" s="336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2"/>
      <c r="CL27" s="332"/>
      <c r="CM27" s="334"/>
      <c r="CN27" s="334"/>
      <c r="CO27" s="334"/>
      <c r="CP27" s="334"/>
      <c r="CQ27" s="334"/>
      <c r="CR27" s="334"/>
      <c r="CS27" s="334"/>
      <c r="CT27" s="334"/>
      <c r="CU27" s="334"/>
      <c r="CV27" s="603"/>
      <c r="CW27" s="621"/>
      <c r="CX27" s="332"/>
      <c r="CY27" s="334"/>
      <c r="CZ27" s="334"/>
      <c r="DA27" s="334"/>
      <c r="DB27" s="334"/>
      <c r="DC27" s="334"/>
      <c r="DD27" s="334"/>
      <c r="DE27" s="334"/>
      <c r="DF27" s="334"/>
      <c r="DG27" s="334"/>
      <c r="DH27" s="336"/>
      <c r="DI27" s="620"/>
      <c r="DJ27" s="330"/>
      <c r="DK27" s="330"/>
      <c r="DL27" s="330"/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0"/>
      <c r="ED27" s="330"/>
      <c r="EE27" s="330"/>
      <c r="EF27" s="330"/>
      <c r="EG27" s="330"/>
      <c r="EH27" s="330"/>
      <c r="EI27" s="516"/>
      <c r="EJ27" s="513"/>
      <c r="EK27" s="513"/>
      <c r="EL27" s="513"/>
      <c r="EM27" s="513"/>
      <c r="EN27" s="513"/>
      <c r="EO27" s="513"/>
      <c r="EP27" s="513"/>
      <c r="EQ27" s="513"/>
      <c r="ER27" s="513"/>
      <c r="ES27" s="513"/>
      <c r="ET27" s="514"/>
      <c r="EU27" s="332"/>
      <c r="EV27" s="332"/>
      <c r="EW27" s="334"/>
      <c r="EX27" s="334"/>
      <c r="EY27" s="334"/>
      <c r="EZ27" s="334"/>
      <c r="FA27" s="334"/>
      <c r="FB27" s="334"/>
      <c r="FC27" s="334"/>
      <c r="FD27" s="334"/>
      <c r="FE27" s="334"/>
      <c r="FF27" s="336"/>
      <c r="FG27" s="642"/>
    </row>
    <row r="28" spans="1:163" ht="13.5" customHeight="1">
      <c r="A28" s="81"/>
      <c r="B28" s="667" t="s">
        <v>3</v>
      </c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667"/>
      <c r="N28" s="667"/>
      <c r="O28" s="667"/>
      <c r="P28" s="667"/>
      <c r="Q28" s="667"/>
      <c r="R28" s="667"/>
      <c r="S28" s="667"/>
      <c r="T28" s="667"/>
      <c r="U28" s="667"/>
      <c r="V28" s="668"/>
      <c r="W28" s="81"/>
      <c r="X28" s="82"/>
      <c r="Y28" s="82"/>
      <c r="Z28" s="82"/>
      <c r="AA28" s="82"/>
      <c r="AB28" s="83" t="s">
        <v>7</v>
      </c>
      <c r="AC28" s="576" t="s">
        <v>179</v>
      </c>
      <c r="AD28" s="576"/>
      <c r="AE28" s="576"/>
      <c r="AF28" s="84" t="s">
        <v>8</v>
      </c>
      <c r="AG28" s="84"/>
      <c r="AH28" s="84"/>
      <c r="AI28" s="85"/>
      <c r="AJ28" s="329">
        <v>1385941</v>
      </c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31" t="s">
        <v>13</v>
      </c>
      <c r="AW28" s="331"/>
      <c r="AX28" s="333"/>
      <c r="AY28" s="333"/>
      <c r="AZ28" s="333"/>
      <c r="BA28" s="333"/>
      <c r="BB28" s="333"/>
      <c r="BC28" s="333"/>
      <c r="BD28" s="333"/>
      <c r="BE28" s="333"/>
      <c r="BF28" s="333"/>
      <c r="BG28" s="335" t="s">
        <v>14</v>
      </c>
      <c r="BH28" s="335"/>
      <c r="BI28" s="329">
        <v>2159432</v>
      </c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600">
        <f>AJ28+BI28-EI28-CY28</f>
        <v>1554064</v>
      </c>
      <c r="CL28" s="333"/>
      <c r="CM28" s="816"/>
      <c r="CN28" s="816"/>
      <c r="CO28" s="816"/>
      <c r="CP28" s="816"/>
      <c r="CQ28" s="816"/>
      <c r="CR28" s="816"/>
      <c r="CS28" s="816"/>
      <c r="CT28" s="816"/>
      <c r="CU28" s="816"/>
      <c r="CV28" s="817"/>
      <c r="CW28" s="610" t="s">
        <v>13</v>
      </c>
      <c r="CX28" s="331"/>
      <c r="CY28" s="333">
        <f>2254+1</f>
        <v>2255</v>
      </c>
      <c r="CZ28" s="333"/>
      <c r="DA28" s="333"/>
      <c r="DB28" s="333"/>
      <c r="DC28" s="333"/>
      <c r="DD28" s="333"/>
      <c r="DE28" s="333"/>
      <c r="DF28" s="333"/>
      <c r="DG28" s="333"/>
      <c r="DH28" s="335" t="s">
        <v>14</v>
      </c>
      <c r="DI28" s="617"/>
      <c r="DJ28" s="329"/>
      <c r="DK28" s="329"/>
      <c r="DL28" s="329"/>
      <c r="DM28" s="329"/>
      <c r="DN28" s="329"/>
      <c r="DO28" s="329"/>
      <c r="DP28" s="329"/>
      <c r="DQ28" s="329"/>
      <c r="DR28" s="329"/>
      <c r="DS28" s="329"/>
      <c r="DT28" s="329"/>
      <c r="DU28" s="329"/>
      <c r="DV28" s="329"/>
      <c r="DW28" s="329"/>
      <c r="DX28" s="329"/>
      <c r="DY28" s="329"/>
      <c r="DZ28" s="329"/>
      <c r="EA28" s="329"/>
      <c r="EB28" s="329"/>
      <c r="EC28" s="329"/>
      <c r="ED28" s="329"/>
      <c r="EE28" s="329"/>
      <c r="EF28" s="329"/>
      <c r="EG28" s="329"/>
      <c r="EH28" s="329"/>
      <c r="EI28" s="329">
        <f>1921434+67620</f>
        <v>1989054</v>
      </c>
      <c r="EJ28" s="329"/>
      <c r="EK28" s="329"/>
      <c r="EL28" s="329"/>
      <c r="EM28" s="329"/>
      <c r="EN28" s="329"/>
      <c r="EO28" s="329"/>
      <c r="EP28" s="329"/>
      <c r="EQ28" s="329"/>
      <c r="ER28" s="329"/>
      <c r="ES28" s="329"/>
      <c r="ET28" s="329"/>
      <c r="EU28" s="331" t="s">
        <v>13</v>
      </c>
      <c r="EV28" s="331"/>
      <c r="EW28" s="333"/>
      <c r="EX28" s="333"/>
      <c r="EY28" s="333"/>
      <c r="EZ28" s="333"/>
      <c r="FA28" s="333"/>
      <c r="FB28" s="333"/>
      <c r="FC28" s="333"/>
      <c r="FD28" s="333"/>
      <c r="FE28" s="333"/>
      <c r="FF28" s="335" t="s">
        <v>14</v>
      </c>
      <c r="FG28" s="641"/>
    </row>
    <row r="29" spans="1:163" ht="2.25" customHeight="1">
      <c r="A29" s="86"/>
      <c r="B29" s="551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2"/>
      <c r="W29" s="87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9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2"/>
      <c r="AW29" s="332"/>
      <c r="AX29" s="334"/>
      <c r="AY29" s="334"/>
      <c r="AZ29" s="334"/>
      <c r="BA29" s="334"/>
      <c r="BB29" s="334"/>
      <c r="BC29" s="334"/>
      <c r="BD29" s="334"/>
      <c r="BE29" s="334"/>
      <c r="BF29" s="334"/>
      <c r="BG29" s="336"/>
      <c r="BH29" s="336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602"/>
      <c r="CL29" s="334"/>
      <c r="CM29" s="818"/>
      <c r="CN29" s="818"/>
      <c r="CO29" s="818"/>
      <c r="CP29" s="818"/>
      <c r="CQ29" s="818"/>
      <c r="CR29" s="818"/>
      <c r="CS29" s="818"/>
      <c r="CT29" s="818"/>
      <c r="CU29" s="818"/>
      <c r="CV29" s="819"/>
      <c r="CW29" s="621"/>
      <c r="CX29" s="332"/>
      <c r="CY29" s="334"/>
      <c r="CZ29" s="334"/>
      <c r="DA29" s="334"/>
      <c r="DB29" s="334"/>
      <c r="DC29" s="334"/>
      <c r="DD29" s="334"/>
      <c r="DE29" s="334"/>
      <c r="DF29" s="334"/>
      <c r="DG29" s="334"/>
      <c r="DH29" s="336"/>
      <c r="DI29" s="620"/>
      <c r="DJ29" s="330"/>
      <c r="DK29" s="330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330"/>
      <c r="DW29" s="330"/>
      <c r="DX29" s="330"/>
      <c r="DY29" s="330"/>
      <c r="DZ29" s="330"/>
      <c r="EA29" s="330"/>
      <c r="EB29" s="330"/>
      <c r="EC29" s="330"/>
      <c r="ED29" s="330"/>
      <c r="EE29" s="330"/>
      <c r="EF29" s="330"/>
      <c r="EG29" s="330"/>
      <c r="EH29" s="330"/>
      <c r="EI29" s="330"/>
      <c r="EJ29" s="330"/>
      <c r="EK29" s="330"/>
      <c r="EL29" s="330"/>
      <c r="EM29" s="330"/>
      <c r="EN29" s="330"/>
      <c r="EO29" s="330"/>
      <c r="EP29" s="330"/>
      <c r="EQ29" s="330"/>
      <c r="ER29" s="330"/>
      <c r="ES29" s="330"/>
      <c r="ET29" s="330"/>
      <c r="EU29" s="332"/>
      <c r="EV29" s="332"/>
      <c r="EW29" s="334"/>
      <c r="EX29" s="334"/>
      <c r="EY29" s="334"/>
      <c r="EZ29" s="334"/>
      <c r="FA29" s="334"/>
      <c r="FB29" s="334"/>
      <c r="FC29" s="334"/>
      <c r="FD29" s="334"/>
      <c r="FE29" s="334"/>
      <c r="FF29" s="336"/>
      <c r="FG29" s="642"/>
    </row>
    <row r="30" spans="1:163" ht="28.5" customHeight="1">
      <c r="A30" s="86"/>
      <c r="B30" s="551" t="s">
        <v>197</v>
      </c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2"/>
      <c r="W30" s="81"/>
      <c r="X30" s="82"/>
      <c r="Y30" s="82"/>
      <c r="Z30" s="82"/>
      <c r="AA30" s="82"/>
      <c r="AB30" s="83" t="s">
        <v>7</v>
      </c>
      <c r="AC30" s="576" t="s">
        <v>180</v>
      </c>
      <c r="AD30" s="576"/>
      <c r="AE30" s="576"/>
      <c r="AF30" s="84" t="s">
        <v>10</v>
      </c>
      <c r="AG30" s="84"/>
      <c r="AH30" s="84"/>
      <c r="AI30" s="85"/>
      <c r="AJ30" s="343">
        <v>306527</v>
      </c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9"/>
      <c r="AV30" s="331" t="s">
        <v>13</v>
      </c>
      <c r="AW30" s="331"/>
      <c r="AX30" s="333"/>
      <c r="AY30" s="333"/>
      <c r="AZ30" s="333"/>
      <c r="BA30" s="333"/>
      <c r="BB30" s="333"/>
      <c r="BC30" s="333"/>
      <c r="BD30" s="333"/>
      <c r="BE30" s="333"/>
      <c r="BF30" s="333"/>
      <c r="BG30" s="335" t="s">
        <v>14</v>
      </c>
      <c r="BH30" s="335"/>
      <c r="BI30" s="329">
        <v>2044523</v>
      </c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31" t="s">
        <v>13</v>
      </c>
      <c r="CL30" s="331"/>
      <c r="CM30" s="333"/>
      <c r="CN30" s="333"/>
      <c r="CO30" s="333"/>
      <c r="CP30" s="333"/>
      <c r="CQ30" s="333"/>
      <c r="CR30" s="333"/>
      <c r="CS30" s="333"/>
      <c r="CT30" s="333"/>
      <c r="CU30" s="333" t="s">
        <v>14</v>
      </c>
      <c r="CV30" s="601"/>
      <c r="CW30" s="610" t="s">
        <v>13</v>
      </c>
      <c r="CX30" s="331"/>
      <c r="CY30" s="333"/>
      <c r="CZ30" s="333"/>
      <c r="DA30" s="333"/>
      <c r="DB30" s="333"/>
      <c r="DC30" s="333"/>
      <c r="DD30" s="333"/>
      <c r="DE30" s="333"/>
      <c r="DF30" s="333"/>
      <c r="DG30" s="333"/>
      <c r="DH30" s="335" t="s">
        <v>14</v>
      </c>
      <c r="DI30" s="617"/>
      <c r="DJ30" s="329"/>
      <c r="DK30" s="329"/>
      <c r="DL30" s="329"/>
      <c r="DM30" s="329"/>
      <c r="DN30" s="329"/>
      <c r="DO30" s="329"/>
      <c r="DP30" s="329"/>
      <c r="DQ30" s="329"/>
      <c r="DR30" s="329"/>
      <c r="DS30" s="329"/>
      <c r="DT30" s="329"/>
      <c r="DU30" s="329"/>
      <c r="DV30" s="329"/>
      <c r="DW30" s="329"/>
      <c r="DX30" s="329"/>
      <c r="DY30" s="329"/>
      <c r="DZ30" s="329"/>
      <c r="EA30" s="329"/>
      <c r="EB30" s="329"/>
      <c r="EC30" s="329"/>
      <c r="ED30" s="329"/>
      <c r="EE30" s="329"/>
      <c r="EF30" s="329"/>
      <c r="EG30" s="329"/>
      <c r="EH30" s="329"/>
      <c r="EI30" s="329">
        <v>1385941</v>
      </c>
      <c r="EJ30" s="329"/>
      <c r="EK30" s="329"/>
      <c r="EL30" s="329"/>
      <c r="EM30" s="329"/>
      <c r="EN30" s="329"/>
      <c r="EO30" s="329"/>
      <c r="EP30" s="329"/>
      <c r="EQ30" s="329"/>
      <c r="ER30" s="329"/>
      <c r="ES30" s="329"/>
      <c r="ET30" s="329"/>
      <c r="EU30" s="331" t="s">
        <v>13</v>
      </c>
      <c r="EV30" s="331"/>
      <c r="EW30" s="333"/>
      <c r="EX30" s="333"/>
      <c r="EY30" s="333"/>
      <c r="EZ30" s="333"/>
      <c r="FA30" s="333"/>
      <c r="FB30" s="333"/>
      <c r="FC30" s="333"/>
      <c r="FD30" s="333"/>
      <c r="FE30" s="333"/>
      <c r="FF30" s="335" t="s">
        <v>14</v>
      </c>
      <c r="FG30" s="641"/>
    </row>
    <row r="31" spans="1:163" ht="3.75" customHeight="1">
      <c r="A31" s="95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4"/>
      <c r="W31" s="87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9"/>
      <c r="AJ31" s="344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2"/>
      <c r="AV31" s="332"/>
      <c r="AW31" s="332"/>
      <c r="AX31" s="334"/>
      <c r="AY31" s="334"/>
      <c r="AZ31" s="334"/>
      <c r="BA31" s="334"/>
      <c r="BB31" s="334"/>
      <c r="BC31" s="334"/>
      <c r="BD31" s="334"/>
      <c r="BE31" s="334"/>
      <c r="BF31" s="334"/>
      <c r="BG31" s="336"/>
      <c r="BH31" s="336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2"/>
      <c r="CL31" s="332"/>
      <c r="CM31" s="334"/>
      <c r="CN31" s="334"/>
      <c r="CO31" s="334"/>
      <c r="CP31" s="334"/>
      <c r="CQ31" s="334"/>
      <c r="CR31" s="334"/>
      <c r="CS31" s="334"/>
      <c r="CT31" s="334"/>
      <c r="CU31" s="334"/>
      <c r="CV31" s="603"/>
      <c r="CW31" s="621"/>
      <c r="CX31" s="332"/>
      <c r="CY31" s="334"/>
      <c r="CZ31" s="334"/>
      <c r="DA31" s="334"/>
      <c r="DB31" s="334"/>
      <c r="DC31" s="334"/>
      <c r="DD31" s="334"/>
      <c r="DE31" s="334"/>
      <c r="DF31" s="334"/>
      <c r="DG31" s="334"/>
      <c r="DH31" s="336"/>
      <c r="DI31" s="620"/>
      <c r="DJ31" s="330"/>
      <c r="DK31" s="330"/>
      <c r="DL31" s="330"/>
      <c r="DM31" s="330"/>
      <c r="DN31" s="330"/>
      <c r="DO31" s="330"/>
      <c r="DP31" s="330"/>
      <c r="DQ31" s="330"/>
      <c r="DR31" s="330"/>
      <c r="DS31" s="330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  <c r="ES31" s="330"/>
      <c r="ET31" s="330"/>
      <c r="EU31" s="332"/>
      <c r="EV31" s="332"/>
      <c r="EW31" s="334"/>
      <c r="EX31" s="334"/>
      <c r="EY31" s="334"/>
      <c r="EZ31" s="334"/>
      <c r="FA31" s="334"/>
      <c r="FB31" s="334"/>
      <c r="FC31" s="334"/>
      <c r="FD31" s="334"/>
      <c r="FE31" s="334"/>
      <c r="FF31" s="336"/>
      <c r="FG31" s="642"/>
    </row>
    <row r="32" spans="1:163" ht="12.75" customHeight="1">
      <c r="A32" s="81"/>
      <c r="B32" s="547"/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8"/>
      <c r="W32" s="81"/>
      <c r="X32" s="82"/>
      <c r="Y32" s="82"/>
      <c r="Z32" s="82"/>
      <c r="AA32" s="82"/>
      <c r="AB32" s="83" t="s">
        <v>7</v>
      </c>
      <c r="AC32" s="576" t="s">
        <v>179</v>
      </c>
      <c r="AD32" s="576"/>
      <c r="AE32" s="576"/>
      <c r="AF32" s="84" t="s">
        <v>8</v>
      </c>
      <c r="AG32" s="84"/>
      <c r="AH32" s="84"/>
      <c r="AI32" s="85"/>
      <c r="AJ32" s="329">
        <v>16719</v>
      </c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31" t="s">
        <v>13</v>
      </c>
      <c r="AW32" s="331"/>
      <c r="AX32" s="333"/>
      <c r="AY32" s="333"/>
      <c r="AZ32" s="333"/>
      <c r="BA32" s="333"/>
      <c r="BB32" s="333"/>
      <c r="BC32" s="333"/>
      <c r="BD32" s="333"/>
      <c r="BE32" s="333"/>
      <c r="BF32" s="333"/>
      <c r="BG32" s="335" t="s">
        <v>14</v>
      </c>
      <c r="BH32" s="335"/>
      <c r="BI32" s="329">
        <v>806190</v>
      </c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600">
        <f>AJ32+BI32-EI32</f>
        <v>573073</v>
      </c>
      <c r="CL32" s="333"/>
      <c r="CM32" s="816"/>
      <c r="CN32" s="816"/>
      <c r="CO32" s="816"/>
      <c r="CP32" s="816"/>
      <c r="CQ32" s="816"/>
      <c r="CR32" s="816"/>
      <c r="CS32" s="816"/>
      <c r="CT32" s="816"/>
      <c r="CU32" s="816"/>
      <c r="CV32" s="817"/>
      <c r="CW32" s="610" t="s">
        <v>13</v>
      </c>
      <c r="CX32" s="331"/>
      <c r="CY32" s="333"/>
      <c r="CZ32" s="333"/>
      <c r="DA32" s="333"/>
      <c r="DB32" s="333"/>
      <c r="DC32" s="333"/>
      <c r="DD32" s="333"/>
      <c r="DE32" s="333"/>
      <c r="DF32" s="333"/>
      <c r="DG32" s="333"/>
      <c r="DH32" s="335" t="s">
        <v>14</v>
      </c>
      <c r="DI32" s="617"/>
      <c r="DJ32" s="329"/>
      <c r="DK32" s="329"/>
      <c r="DL32" s="329"/>
      <c r="DM32" s="329"/>
      <c r="DN32" s="329"/>
      <c r="DO32" s="329"/>
      <c r="DP32" s="329"/>
      <c r="DQ32" s="329"/>
      <c r="DR32" s="329"/>
      <c r="DS32" s="329"/>
      <c r="DT32" s="329"/>
      <c r="DU32" s="329"/>
      <c r="DV32" s="329"/>
      <c r="DW32" s="329"/>
      <c r="DX32" s="329"/>
      <c r="DY32" s="329"/>
      <c r="DZ32" s="329"/>
      <c r="EA32" s="329"/>
      <c r="EB32" s="329"/>
      <c r="EC32" s="329"/>
      <c r="ED32" s="329"/>
      <c r="EE32" s="329"/>
      <c r="EF32" s="329"/>
      <c r="EG32" s="329"/>
      <c r="EH32" s="329"/>
      <c r="EI32" s="329">
        <f>248380+1291+165</f>
        <v>249836</v>
      </c>
      <c r="EJ32" s="329"/>
      <c r="EK32" s="329"/>
      <c r="EL32" s="329"/>
      <c r="EM32" s="329"/>
      <c r="EN32" s="329"/>
      <c r="EO32" s="329"/>
      <c r="EP32" s="329"/>
      <c r="EQ32" s="329"/>
      <c r="ER32" s="329"/>
      <c r="ES32" s="329"/>
      <c r="ET32" s="329"/>
      <c r="EU32" s="331" t="s">
        <v>13</v>
      </c>
      <c r="EV32" s="331"/>
      <c r="EW32" s="333"/>
      <c r="EX32" s="333"/>
      <c r="EY32" s="333"/>
      <c r="EZ32" s="333"/>
      <c r="FA32" s="333"/>
      <c r="FB32" s="333"/>
      <c r="FC32" s="333"/>
      <c r="FD32" s="333"/>
      <c r="FE32" s="333"/>
      <c r="FF32" s="335" t="s">
        <v>14</v>
      </c>
      <c r="FG32" s="641"/>
    </row>
    <row r="33" spans="1:163" ht="2.25" customHeight="1">
      <c r="A33" s="86"/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50"/>
      <c r="W33" s="87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2"/>
      <c r="AW33" s="332"/>
      <c r="AX33" s="334"/>
      <c r="AY33" s="334"/>
      <c r="AZ33" s="334"/>
      <c r="BA33" s="334"/>
      <c r="BB33" s="334"/>
      <c r="BC33" s="334"/>
      <c r="BD33" s="334"/>
      <c r="BE33" s="334"/>
      <c r="BF33" s="334"/>
      <c r="BG33" s="336"/>
      <c r="BH33" s="336"/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0"/>
      <c r="CC33" s="330"/>
      <c r="CD33" s="330"/>
      <c r="CE33" s="330"/>
      <c r="CF33" s="330"/>
      <c r="CG33" s="330"/>
      <c r="CH33" s="330"/>
      <c r="CI33" s="330"/>
      <c r="CJ33" s="330"/>
      <c r="CK33" s="602"/>
      <c r="CL33" s="334"/>
      <c r="CM33" s="818"/>
      <c r="CN33" s="818"/>
      <c r="CO33" s="818"/>
      <c r="CP33" s="818"/>
      <c r="CQ33" s="818"/>
      <c r="CR33" s="818"/>
      <c r="CS33" s="818"/>
      <c r="CT33" s="818"/>
      <c r="CU33" s="818"/>
      <c r="CV33" s="819"/>
      <c r="CW33" s="621"/>
      <c r="CX33" s="332"/>
      <c r="CY33" s="334"/>
      <c r="CZ33" s="334"/>
      <c r="DA33" s="334"/>
      <c r="DB33" s="334"/>
      <c r="DC33" s="334"/>
      <c r="DD33" s="334"/>
      <c r="DE33" s="334"/>
      <c r="DF33" s="334"/>
      <c r="DG33" s="334"/>
      <c r="DH33" s="336"/>
      <c r="DI33" s="620"/>
      <c r="DJ33" s="330"/>
      <c r="DK33" s="330"/>
      <c r="DL33" s="330"/>
      <c r="DM33" s="330"/>
      <c r="DN33" s="330"/>
      <c r="DO33" s="330"/>
      <c r="DP33" s="330"/>
      <c r="DQ33" s="330"/>
      <c r="DR33" s="330"/>
      <c r="DS33" s="330"/>
      <c r="DT33" s="330"/>
      <c r="DU33" s="330"/>
      <c r="DV33" s="330"/>
      <c r="DW33" s="330"/>
      <c r="DX33" s="330"/>
      <c r="DY33" s="330"/>
      <c r="DZ33" s="330"/>
      <c r="EA33" s="330"/>
      <c r="EB33" s="330"/>
      <c r="EC33" s="330"/>
      <c r="ED33" s="330"/>
      <c r="EE33" s="330"/>
      <c r="EF33" s="330"/>
      <c r="EG33" s="330"/>
      <c r="EH33" s="330"/>
      <c r="EI33" s="330"/>
      <c r="EJ33" s="330"/>
      <c r="EK33" s="330"/>
      <c r="EL33" s="330"/>
      <c r="EM33" s="330"/>
      <c r="EN33" s="330"/>
      <c r="EO33" s="330"/>
      <c r="EP33" s="330"/>
      <c r="EQ33" s="330"/>
      <c r="ER33" s="330"/>
      <c r="ES33" s="330"/>
      <c r="ET33" s="330"/>
      <c r="EU33" s="332"/>
      <c r="EV33" s="332"/>
      <c r="EW33" s="334"/>
      <c r="EX33" s="334"/>
      <c r="EY33" s="334"/>
      <c r="EZ33" s="334"/>
      <c r="FA33" s="334"/>
      <c r="FB33" s="334"/>
      <c r="FC33" s="334"/>
      <c r="FD33" s="334"/>
      <c r="FE33" s="334"/>
      <c r="FF33" s="336"/>
      <c r="FG33" s="642"/>
    </row>
    <row r="34" spans="1:163" ht="24.75" customHeight="1">
      <c r="A34" s="86"/>
      <c r="B34" s="551" t="s">
        <v>196</v>
      </c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2"/>
      <c r="W34" s="81"/>
      <c r="X34" s="82"/>
      <c r="Y34" s="82"/>
      <c r="Z34" s="82"/>
      <c r="AA34" s="82"/>
      <c r="AB34" s="83" t="s">
        <v>7</v>
      </c>
      <c r="AC34" s="576" t="s">
        <v>180</v>
      </c>
      <c r="AD34" s="576"/>
      <c r="AE34" s="576"/>
      <c r="AF34" s="84" t="s">
        <v>10</v>
      </c>
      <c r="AG34" s="84"/>
      <c r="AH34" s="84"/>
      <c r="AI34" s="85"/>
      <c r="AJ34" s="343">
        <v>23323</v>
      </c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9"/>
      <c r="AV34" s="331" t="s">
        <v>13</v>
      </c>
      <c r="AW34" s="331"/>
      <c r="AX34" s="333"/>
      <c r="AY34" s="333"/>
      <c r="AZ34" s="333"/>
      <c r="BA34" s="333"/>
      <c r="BB34" s="333"/>
      <c r="BC34" s="333"/>
      <c r="BD34" s="333"/>
      <c r="BE34" s="333"/>
      <c r="BF34" s="333"/>
      <c r="BG34" s="335" t="s">
        <v>14</v>
      </c>
      <c r="BH34" s="335"/>
      <c r="BI34" s="329">
        <v>148870</v>
      </c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31" t="s">
        <v>13</v>
      </c>
      <c r="CL34" s="331"/>
      <c r="CM34" s="333"/>
      <c r="CN34" s="333"/>
      <c r="CO34" s="333"/>
      <c r="CP34" s="333"/>
      <c r="CQ34" s="333"/>
      <c r="CR34" s="333"/>
      <c r="CS34" s="333"/>
      <c r="CT34" s="333"/>
      <c r="CU34" s="333" t="s">
        <v>14</v>
      </c>
      <c r="CV34" s="601"/>
      <c r="CW34" s="610" t="s">
        <v>13</v>
      </c>
      <c r="CX34" s="331"/>
      <c r="CY34" s="333"/>
      <c r="CZ34" s="333"/>
      <c r="DA34" s="333"/>
      <c r="DB34" s="333"/>
      <c r="DC34" s="333"/>
      <c r="DD34" s="333"/>
      <c r="DE34" s="333"/>
      <c r="DF34" s="333"/>
      <c r="DG34" s="333"/>
      <c r="DH34" s="335" t="s">
        <v>14</v>
      </c>
      <c r="DI34" s="617"/>
      <c r="DJ34" s="329"/>
      <c r="DK34" s="329"/>
      <c r="DL34" s="329"/>
      <c r="DM34" s="329"/>
      <c r="DN34" s="329"/>
      <c r="DO34" s="329"/>
      <c r="DP34" s="329"/>
      <c r="DQ34" s="329"/>
      <c r="DR34" s="329"/>
      <c r="DS34" s="329"/>
      <c r="DT34" s="329"/>
      <c r="DU34" s="329"/>
      <c r="DV34" s="329"/>
      <c r="DW34" s="329"/>
      <c r="DX34" s="329"/>
      <c r="DY34" s="329"/>
      <c r="DZ34" s="329"/>
      <c r="EA34" s="329"/>
      <c r="EB34" s="329"/>
      <c r="EC34" s="329"/>
      <c r="ED34" s="329"/>
      <c r="EE34" s="329"/>
      <c r="EF34" s="329"/>
      <c r="EG34" s="329"/>
      <c r="EH34" s="329"/>
      <c r="EI34" s="329">
        <v>16719</v>
      </c>
      <c r="EJ34" s="329"/>
      <c r="EK34" s="329"/>
      <c r="EL34" s="329"/>
      <c r="EM34" s="329"/>
      <c r="EN34" s="329"/>
      <c r="EO34" s="329"/>
      <c r="EP34" s="329"/>
      <c r="EQ34" s="329"/>
      <c r="ER34" s="329"/>
      <c r="ES34" s="329"/>
      <c r="ET34" s="329"/>
      <c r="EU34" s="331" t="s">
        <v>13</v>
      </c>
      <c r="EV34" s="331"/>
      <c r="EW34" s="333"/>
      <c r="EX34" s="333"/>
      <c r="EY34" s="333"/>
      <c r="EZ34" s="333"/>
      <c r="FA34" s="333"/>
      <c r="FB34" s="333"/>
      <c r="FC34" s="333"/>
      <c r="FD34" s="333"/>
      <c r="FE34" s="333"/>
      <c r="FF34" s="335" t="s">
        <v>14</v>
      </c>
      <c r="FG34" s="641"/>
    </row>
    <row r="35" spans="1:163" ht="3" customHeight="1">
      <c r="A35" s="95"/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4"/>
      <c r="W35" s="87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/>
      <c r="AJ35" s="344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2"/>
      <c r="AV35" s="332"/>
      <c r="AW35" s="332"/>
      <c r="AX35" s="334"/>
      <c r="AY35" s="334"/>
      <c r="AZ35" s="334"/>
      <c r="BA35" s="334"/>
      <c r="BB35" s="334"/>
      <c r="BC35" s="334"/>
      <c r="BD35" s="334"/>
      <c r="BE35" s="334"/>
      <c r="BF35" s="334"/>
      <c r="BG35" s="336"/>
      <c r="BH35" s="336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  <c r="BW35" s="330"/>
      <c r="BX35" s="330"/>
      <c r="BY35" s="330"/>
      <c r="BZ35" s="330"/>
      <c r="CA35" s="330"/>
      <c r="CB35" s="330"/>
      <c r="CC35" s="330"/>
      <c r="CD35" s="330"/>
      <c r="CE35" s="330"/>
      <c r="CF35" s="330"/>
      <c r="CG35" s="330"/>
      <c r="CH35" s="330"/>
      <c r="CI35" s="330"/>
      <c r="CJ35" s="330"/>
      <c r="CK35" s="332"/>
      <c r="CL35" s="332"/>
      <c r="CM35" s="334"/>
      <c r="CN35" s="334"/>
      <c r="CO35" s="334"/>
      <c r="CP35" s="334"/>
      <c r="CQ35" s="334"/>
      <c r="CR35" s="334"/>
      <c r="CS35" s="334"/>
      <c r="CT35" s="334"/>
      <c r="CU35" s="334"/>
      <c r="CV35" s="603"/>
      <c r="CW35" s="621"/>
      <c r="CX35" s="332"/>
      <c r="CY35" s="334"/>
      <c r="CZ35" s="334"/>
      <c r="DA35" s="334"/>
      <c r="DB35" s="334"/>
      <c r="DC35" s="334"/>
      <c r="DD35" s="334"/>
      <c r="DE35" s="334"/>
      <c r="DF35" s="334"/>
      <c r="DG35" s="334"/>
      <c r="DH35" s="336"/>
      <c r="DI35" s="620"/>
      <c r="DJ35" s="330"/>
      <c r="DK35" s="330"/>
      <c r="DL35" s="330"/>
      <c r="DM35" s="330"/>
      <c r="DN35" s="330"/>
      <c r="DO35" s="330"/>
      <c r="DP35" s="330"/>
      <c r="DQ35" s="330"/>
      <c r="DR35" s="330"/>
      <c r="DS35" s="330"/>
      <c r="DT35" s="330"/>
      <c r="DU35" s="330"/>
      <c r="DV35" s="330"/>
      <c r="DW35" s="330"/>
      <c r="DX35" s="330"/>
      <c r="DY35" s="330"/>
      <c r="DZ35" s="330"/>
      <c r="EA35" s="330"/>
      <c r="EB35" s="330"/>
      <c r="EC35" s="330"/>
      <c r="ED35" s="330"/>
      <c r="EE35" s="330"/>
      <c r="EF35" s="330"/>
      <c r="EG35" s="330"/>
      <c r="EH35" s="330"/>
      <c r="EI35" s="330"/>
      <c r="EJ35" s="330"/>
      <c r="EK35" s="330"/>
      <c r="EL35" s="330"/>
      <c r="EM35" s="330"/>
      <c r="EN35" s="330"/>
      <c r="EO35" s="330"/>
      <c r="EP35" s="330"/>
      <c r="EQ35" s="330"/>
      <c r="ER35" s="330"/>
      <c r="ES35" s="330"/>
      <c r="ET35" s="330"/>
      <c r="EU35" s="332"/>
      <c r="EV35" s="332"/>
      <c r="EW35" s="334"/>
      <c r="EX35" s="334"/>
      <c r="EY35" s="334"/>
      <c r="EZ35" s="334"/>
      <c r="FA35" s="334"/>
      <c r="FB35" s="334"/>
      <c r="FC35" s="334"/>
      <c r="FD35" s="334"/>
      <c r="FE35" s="334"/>
      <c r="FF35" s="336"/>
      <c r="FG35" s="642"/>
    </row>
    <row r="36" spans="1:163" s="13" customFormat="1" ht="25.5" customHeight="1">
      <c r="A36" s="102"/>
      <c r="B36" s="696" t="s">
        <v>198</v>
      </c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7"/>
      <c r="W36" s="81"/>
      <c r="X36" s="82"/>
      <c r="Y36" s="82"/>
      <c r="Z36" s="82"/>
      <c r="AA36" s="82"/>
      <c r="AB36" s="83" t="s">
        <v>7</v>
      </c>
      <c r="AC36" s="831" t="s">
        <v>179</v>
      </c>
      <c r="AD36" s="831"/>
      <c r="AE36" s="831"/>
      <c r="AF36" s="84" t="s">
        <v>8</v>
      </c>
      <c r="AG36" s="84"/>
      <c r="AH36" s="84"/>
      <c r="AI36" s="85"/>
      <c r="AJ36" s="657">
        <f>30500+73509</f>
        <v>104009</v>
      </c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1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29">
        <v>1475272</v>
      </c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640"/>
      <c r="BW36" s="640"/>
      <c r="BX36" s="640"/>
      <c r="BY36" s="640"/>
      <c r="BZ36" s="640"/>
      <c r="CA36" s="640"/>
      <c r="CB36" s="640"/>
      <c r="CC36" s="640"/>
      <c r="CD36" s="640"/>
      <c r="CE36" s="640"/>
      <c r="CF36" s="640"/>
      <c r="CG36" s="640"/>
      <c r="CH36" s="640"/>
      <c r="CI36" s="640"/>
      <c r="CJ36" s="640"/>
      <c r="CK36" s="338">
        <f>AJ36+BI36-EI36</f>
        <v>910642</v>
      </c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7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9"/>
      <c r="DJ36" s="329"/>
      <c r="DK36" s="329"/>
      <c r="DL36" s="329"/>
      <c r="DM36" s="329"/>
      <c r="DN36" s="329"/>
      <c r="DO36" s="329"/>
      <c r="DP36" s="329"/>
      <c r="DQ36" s="329"/>
      <c r="DR36" s="329"/>
      <c r="DS36" s="329"/>
      <c r="DT36" s="329"/>
      <c r="DU36" s="329"/>
      <c r="DV36" s="329"/>
      <c r="DW36" s="329"/>
      <c r="DX36" s="329"/>
      <c r="DY36" s="329"/>
      <c r="DZ36" s="329"/>
      <c r="EA36" s="329"/>
      <c r="EB36" s="329"/>
      <c r="EC36" s="329"/>
      <c r="ED36" s="329"/>
      <c r="EE36" s="329"/>
      <c r="EF36" s="329"/>
      <c r="EG36" s="329"/>
      <c r="EH36" s="329"/>
      <c r="EI36" s="329">
        <f>663682+4191+689+1+76</f>
        <v>668639</v>
      </c>
      <c r="EJ36" s="329"/>
      <c r="EK36" s="329"/>
      <c r="EL36" s="329"/>
      <c r="EM36" s="329"/>
      <c r="EN36" s="329"/>
      <c r="EO36" s="329"/>
      <c r="EP36" s="329"/>
      <c r="EQ36" s="329"/>
      <c r="ER36" s="329"/>
      <c r="ES36" s="329"/>
      <c r="ET36" s="329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  <c r="FF36" s="338"/>
      <c r="FG36" s="604"/>
    </row>
    <row r="37" spans="1:163" s="13" customFormat="1" ht="18.75" customHeight="1">
      <c r="A37" s="118"/>
      <c r="B37" s="698"/>
      <c r="C37" s="698"/>
      <c r="D37" s="698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8"/>
      <c r="U37" s="698"/>
      <c r="V37" s="699"/>
      <c r="W37" s="81"/>
      <c r="X37" s="82"/>
      <c r="Y37" s="82"/>
      <c r="Z37" s="82"/>
      <c r="AA37" s="82"/>
      <c r="AB37" s="83" t="s">
        <v>7</v>
      </c>
      <c r="AC37" s="831" t="s">
        <v>180</v>
      </c>
      <c r="AD37" s="831"/>
      <c r="AE37" s="831"/>
      <c r="AF37" s="84" t="s">
        <v>8</v>
      </c>
      <c r="AG37" s="84"/>
      <c r="AH37" s="84"/>
      <c r="AI37" s="85"/>
      <c r="AJ37" s="629">
        <f>23149+44240</f>
        <v>67389</v>
      </c>
      <c r="AK37" s="828"/>
      <c r="AL37" s="828"/>
      <c r="AM37" s="828"/>
      <c r="AN37" s="828"/>
      <c r="AO37" s="828"/>
      <c r="AP37" s="828"/>
      <c r="AQ37" s="828"/>
      <c r="AR37" s="828"/>
      <c r="AS37" s="828"/>
      <c r="AT37" s="828"/>
      <c r="AU37" s="829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657">
        <v>219001</v>
      </c>
      <c r="BJ37" s="630"/>
      <c r="BK37" s="630"/>
      <c r="BL37" s="630"/>
      <c r="BM37" s="630"/>
      <c r="BN37" s="630"/>
      <c r="BO37" s="630"/>
      <c r="BP37" s="630"/>
      <c r="BQ37" s="630"/>
      <c r="BR37" s="630"/>
      <c r="BS37" s="630"/>
      <c r="BT37" s="630"/>
      <c r="BU37" s="631"/>
      <c r="BV37" s="340"/>
      <c r="BW37" s="635"/>
      <c r="BX37" s="635"/>
      <c r="BY37" s="635"/>
      <c r="BZ37" s="635"/>
      <c r="CA37" s="635"/>
      <c r="CB37" s="635"/>
      <c r="CC37" s="635"/>
      <c r="CD37" s="635"/>
      <c r="CE37" s="635"/>
      <c r="CF37" s="635"/>
      <c r="CG37" s="635"/>
      <c r="CH37" s="635"/>
      <c r="CI37" s="635"/>
      <c r="CJ37" s="636"/>
      <c r="CK37" s="657">
        <f>AJ37+BI37-EI37</f>
        <v>182381</v>
      </c>
      <c r="CL37" s="630"/>
      <c r="CM37" s="630"/>
      <c r="CN37" s="630"/>
      <c r="CO37" s="630"/>
      <c r="CP37" s="630"/>
      <c r="CQ37" s="630"/>
      <c r="CR37" s="630"/>
      <c r="CS37" s="630"/>
      <c r="CT37" s="630"/>
      <c r="CU37" s="630"/>
      <c r="CV37" s="631"/>
      <c r="CW37" s="104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3"/>
      <c r="DJ37" s="94"/>
      <c r="DK37" s="657"/>
      <c r="DL37" s="630"/>
      <c r="DM37" s="630"/>
      <c r="DN37" s="630"/>
      <c r="DO37" s="630"/>
      <c r="DP37" s="630"/>
      <c r="DQ37" s="630"/>
      <c r="DR37" s="630"/>
      <c r="DS37" s="630"/>
      <c r="DT37" s="630"/>
      <c r="DU37" s="631"/>
      <c r="DV37" s="657"/>
      <c r="DW37" s="630"/>
      <c r="DX37" s="630"/>
      <c r="DY37" s="630"/>
      <c r="DZ37" s="630"/>
      <c r="EA37" s="630"/>
      <c r="EB37" s="630"/>
      <c r="EC37" s="630"/>
      <c r="ED37" s="630"/>
      <c r="EE37" s="630"/>
      <c r="EF37" s="630"/>
      <c r="EG37" s="630"/>
      <c r="EH37" s="631"/>
      <c r="EI37" s="657">
        <f>30500+73509</f>
        <v>104009</v>
      </c>
      <c r="EJ37" s="630"/>
      <c r="EK37" s="630"/>
      <c r="EL37" s="630"/>
      <c r="EM37" s="630"/>
      <c r="EN37" s="630"/>
      <c r="EO37" s="630"/>
      <c r="EP37" s="630"/>
      <c r="EQ37" s="630"/>
      <c r="ER37" s="630"/>
      <c r="ES37" s="630"/>
      <c r="ET37" s="631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105"/>
    </row>
    <row r="38" spans="1:163" ht="13.5" customHeight="1">
      <c r="A38" s="81"/>
      <c r="B38" s="563" t="s">
        <v>119</v>
      </c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4"/>
      <c r="W38" s="81"/>
      <c r="X38" s="82"/>
      <c r="Y38" s="82"/>
      <c r="Z38" s="82"/>
      <c r="AA38" s="82"/>
      <c r="AB38" s="83" t="s">
        <v>7</v>
      </c>
      <c r="AC38" s="576" t="s">
        <v>179</v>
      </c>
      <c r="AD38" s="576"/>
      <c r="AE38" s="576"/>
      <c r="AF38" s="84" t="s">
        <v>8</v>
      </c>
      <c r="AG38" s="84"/>
      <c r="AH38" s="84"/>
      <c r="AI38" s="85"/>
      <c r="AJ38" s="343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9"/>
      <c r="AV38" s="331" t="s">
        <v>13</v>
      </c>
      <c r="AW38" s="331"/>
      <c r="AX38" s="333"/>
      <c r="AY38" s="333"/>
      <c r="AZ38" s="333"/>
      <c r="BA38" s="333"/>
      <c r="BB38" s="333"/>
      <c r="BC38" s="333"/>
      <c r="BD38" s="333"/>
      <c r="BE38" s="333"/>
      <c r="BF38" s="333"/>
      <c r="BG38" s="335" t="s">
        <v>14</v>
      </c>
      <c r="BH38" s="335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31" t="s">
        <v>13</v>
      </c>
      <c r="CL38" s="331"/>
      <c r="CM38" s="333"/>
      <c r="CN38" s="333"/>
      <c r="CO38" s="333"/>
      <c r="CP38" s="333"/>
      <c r="CQ38" s="333"/>
      <c r="CR38" s="333"/>
      <c r="CS38" s="333"/>
      <c r="CT38" s="333"/>
      <c r="CU38" s="333" t="s">
        <v>14</v>
      </c>
      <c r="CV38" s="333"/>
      <c r="CW38" s="610" t="s">
        <v>13</v>
      </c>
      <c r="CX38" s="331"/>
      <c r="CY38" s="333"/>
      <c r="CZ38" s="333"/>
      <c r="DA38" s="333"/>
      <c r="DB38" s="333"/>
      <c r="DC38" s="333"/>
      <c r="DD38" s="333"/>
      <c r="DE38" s="333"/>
      <c r="DF38" s="333"/>
      <c r="DG38" s="333"/>
      <c r="DH38" s="335" t="s">
        <v>14</v>
      </c>
      <c r="DI38" s="617"/>
      <c r="DJ38" s="329"/>
      <c r="DK38" s="329"/>
      <c r="DL38" s="329"/>
      <c r="DM38" s="329"/>
      <c r="DN38" s="329"/>
      <c r="DO38" s="329"/>
      <c r="DP38" s="329"/>
      <c r="DQ38" s="329"/>
      <c r="DR38" s="329"/>
      <c r="DS38" s="329"/>
      <c r="DT38" s="329"/>
      <c r="DU38" s="329"/>
      <c r="DV38" s="329" t="s">
        <v>100</v>
      </c>
      <c r="DW38" s="329"/>
      <c r="DX38" s="329"/>
      <c r="DY38" s="329"/>
      <c r="DZ38" s="329"/>
      <c r="EA38" s="329"/>
      <c r="EB38" s="329"/>
      <c r="EC38" s="329"/>
      <c r="ED38" s="329"/>
      <c r="EE38" s="329"/>
      <c r="EF38" s="329"/>
      <c r="EG38" s="329"/>
      <c r="EH38" s="329"/>
      <c r="EI38" s="329"/>
      <c r="EJ38" s="329"/>
      <c r="EK38" s="329"/>
      <c r="EL38" s="329"/>
      <c r="EM38" s="329"/>
      <c r="EN38" s="329"/>
      <c r="EO38" s="329"/>
      <c r="EP38" s="329"/>
      <c r="EQ38" s="329"/>
      <c r="ER38" s="329"/>
      <c r="ES38" s="329"/>
      <c r="ET38" s="329"/>
      <c r="EU38" s="331" t="s">
        <v>13</v>
      </c>
      <c r="EV38" s="331"/>
      <c r="EW38" s="333"/>
      <c r="EX38" s="333"/>
      <c r="EY38" s="333"/>
      <c r="EZ38" s="333"/>
      <c r="FA38" s="333"/>
      <c r="FB38" s="333"/>
      <c r="FC38" s="333"/>
      <c r="FD38" s="333"/>
      <c r="FE38" s="333"/>
      <c r="FF38" s="335" t="s">
        <v>14</v>
      </c>
      <c r="FG38" s="641"/>
    </row>
    <row r="39" spans="1:163" ht="2.25" customHeight="1">
      <c r="A39" s="86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6"/>
      <c r="W39" s="87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J39" s="344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2"/>
      <c r="AV39" s="332"/>
      <c r="AW39" s="332"/>
      <c r="AX39" s="334"/>
      <c r="AY39" s="334"/>
      <c r="AZ39" s="334"/>
      <c r="BA39" s="334"/>
      <c r="BB39" s="334"/>
      <c r="BC39" s="334"/>
      <c r="BD39" s="334"/>
      <c r="BE39" s="334"/>
      <c r="BF39" s="334"/>
      <c r="BG39" s="336"/>
      <c r="BH39" s="336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2"/>
      <c r="CL39" s="332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621"/>
      <c r="CX39" s="332"/>
      <c r="CY39" s="334"/>
      <c r="CZ39" s="334"/>
      <c r="DA39" s="334"/>
      <c r="DB39" s="334"/>
      <c r="DC39" s="334"/>
      <c r="DD39" s="334"/>
      <c r="DE39" s="334"/>
      <c r="DF39" s="334"/>
      <c r="DG39" s="334"/>
      <c r="DH39" s="336"/>
      <c r="DI39" s="620"/>
      <c r="DJ39" s="330"/>
      <c r="DK39" s="330"/>
      <c r="DL39" s="330"/>
      <c r="DM39" s="330"/>
      <c r="DN39" s="330"/>
      <c r="DO39" s="330"/>
      <c r="DP39" s="330"/>
      <c r="DQ39" s="330"/>
      <c r="DR39" s="330"/>
      <c r="DS39" s="330"/>
      <c r="DT39" s="330"/>
      <c r="DU39" s="330"/>
      <c r="DV39" s="330"/>
      <c r="DW39" s="330"/>
      <c r="DX39" s="330"/>
      <c r="DY39" s="330"/>
      <c r="DZ39" s="330"/>
      <c r="EA39" s="330"/>
      <c r="EB39" s="330"/>
      <c r="EC39" s="330"/>
      <c r="ED39" s="330"/>
      <c r="EE39" s="330"/>
      <c r="EF39" s="330"/>
      <c r="EG39" s="330"/>
      <c r="EH39" s="330"/>
      <c r="EI39" s="330"/>
      <c r="EJ39" s="330"/>
      <c r="EK39" s="330"/>
      <c r="EL39" s="330"/>
      <c r="EM39" s="330"/>
      <c r="EN39" s="330"/>
      <c r="EO39" s="330"/>
      <c r="EP39" s="330"/>
      <c r="EQ39" s="330"/>
      <c r="ER39" s="330"/>
      <c r="ES39" s="330"/>
      <c r="ET39" s="330"/>
      <c r="EU39" s="332"/>
      <c r="EV39" s="332"/>
      <c r="EW39" s="334"/>
      <c r="EX39" s="334"/>
      <c r="EY39" s="334"/>
      <c r="EZ39" s="334"/>
      <c r="FA39" s="334"/>
      <c r="FB39" s="334"/>
      <c r="FC39" s="334"/>
      <c r="FD39" s="334"/>
      <c r="FE39" s="334"/>
      <c r="FF39" s="336"/>
      <c r="FG39" s="642"/>
    </row>
    <row r="40" spans="1:163" ht="14.25" customHeight="1">
      <c r="A40" s="86"/>
      <c r="B40" s="565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6"/>
      <c r="W40" s="81"/>
      <c r="X40" s="82"/>
      <c r="Y40" s="82"/>
      <c r="Z40" s="82"/>
      <c r="AA40" s="82"/>
      <c r="AB40" s="83" t="s">
        <v>7</v>
      </c>
      <c r="AC40" s="576" t="s">
        <v>180</v>
      </c>
      <c r="AD40" s="576"/>
      <c r="AE40" s="576"/>
      <c r="AF40" s="84" t="s">
        <v>10</v>
      </c>
      <c r="AG40" s="84"/>
      <c r="AH40" s="84"/>
      <c r="AI40" s="85"/>
      <c r="AJ40" s="343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9"/>
      <c r="AV40" s="331" t="s">
        <v>13</v>
      </c>
      <c r="AW40" s="331"/>
      <c r="AX40" s="333"/>
      <c r="AY40" s="333"/>
      <c r="AZ40" s="333"/>
      <c r="BA40" s="333"/>
      <c r="BB40" s="333"/>
      <c r="BC40" s="333"/>
      <c r="BD40" s="333"/>
      <c r="BE40" s="333"/>
      <c r="BF40" s="333"/>
      <c r="BG40" s="335" t="s">
        <v>14</v>
      </c>
      <c r="BH40" s="335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31" t="s">
        <v>13</v>
      </c>
      <c r="CL40" s="331"/>
      <c r="CM40" s="333"/>
      <c r="CN40" s="333"/>
      <c r="CO40" s="333"/>
      <c r="CP40" s="333"/>
      <c r="CQ40" s="333"/>
      <c r="CR40" s="333"/>
      <c r="CS40" s="333"/>
      <c r="CT40" s="333"/>
      <c r="CU40" s="333" t="s">
        <v>14</v>
      </c>
      <c r="CV40" s="333"/>
      <c r="CW40" s="610" t="s">
        <v>13</v>
      </c>
      <c r="CX40" s="331"/>
      <c r="CY40" s="333"/>
      <c r="CZ40" s="333"/>
      <c r="DA40" s="333"/>
      <c r="DB40" s="333"/>
      <c r="DC40" s="333"/>
      <c r="DD40" s="333"/>
      <c r="DE40" s="333"/>
      <c r="DF40" s="333"/>
      <c r="DG40" s="333"/>
      <c r="DH40" s="335" t="s">
        <v>14</v>
      </c>
      <c r="DI40" s="617"/>
      <c r="DJ40" s="329"/>
      <c r="DK40" s="329"/>
      <c r="DL40" s="329"/>
      <c r="DM40" s="329"/>
      <c r="DN40" s="329"/>
      <c r="DO40" s="329"/>
      <c r="DP40" s="329"/>
      <c r="DQ40" s="329"/>
      <c r="DR40" s="329"/>
      <c r="DS40" s="329"/>
      <c r="DT40" s="329"/>
      <c r="DU40" s="329"/>
      <c r="DV40" s="329" t="s">
        <v>100</v>
      </c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31" t="s">
        <v>13</v>
      </c>
      <c r="EV40" s="331"/>
      <c r="EW40" s="333"/>
      <c r="EX40" s="333"/>
      <c r="EY40" s="333"/>
      <c r="EZ40" s="333"/>
      <c r="FA40" s="333"/>
      <c r="FB40" s="333"/>
      <c r="FC40" s="333"/>
      <c r="FD40" s="333"/>
      <c r="FE40" s="333"/>
      <c r="FF40" s="335" t="s">
        <v>14</v>
      </c>
      <c r="FG40" s="641"/>
    </row>
    <row r="41" spans="1:163" ht="3" customHeight="1" thickBot="1">
      <c r="A41" s="95"/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8"/>
      <c r="W41" s="87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606"/>
      <c r="AK41" s="607"/>
      <c r="AL41" s="607"/>
      <c r="AM41" s="607"/>
      <c r="AN41" s="607"/>
      <c r="AO41" s="607"/>
      <c r="AP41" s="607"/>
      <c r="AQ41" s="607"/>
      <c r="AR41" s="607"/>
      <c r="AS41" s="607"/>
      <c r="AT41" s="607"/>
      <c r="AU41" s="609"/>
      <c r="AV41" s="612"/>
      <c r="AW41" s="612"/>
      <c r="AX41" s="614"/>
      <c r="AY41" s="614"/>
      <c r="AZ41" s="614"/>
      <c r="BA41" s="614"/>
      <c r="BB41" s="614"/>
      <c r="BC41" s="614"/>
      <c r="BD41" s="614"/>
      <c r="BE41" s="614"/>
      <c r="BF41" s="614"/>
      <c r="BG41" s="618"/>
      <c r="BH41" s="618"/>
      <c r="BI41" s="669"/>
      <c r="BJ41" s="669"/>
      <c r="BK41" s="669"/>
      <c r="BL41" s="669"/>
      <c r="BM41" s="669"/>
      <c r="BN41" s="669"/>
      <c r="BO41" s="669"/>
      <c r="BP41" s="669"/>
      <c r="BQ41" s="669"/>
      <c r="BR41" s="669"/>
      <c r="BS41" s="669"/>
      <c r="BT41" s="669"/>
      <c r="BU41" s="669"/>
      <c r="BV41" s="669"/>
      <c r="BW41" s="669"/>
      <c r="BX41" s="669"/>
      <c r="BY41" s="669"/>
      <c r="BZ41" s="669"/>
      <c r="CA41" s="669"/>
      <c r="CB41" s="669"/>
      <c r="CC41" s="669"/>
      <c r="CD41" s="669"/>
      <c r="CE41" s="669"/>
      <c r="CF41" s="669"/>
      <c r="CG41" s="669"/>
      <c r="CH41" s="669"/>
      <c r="CI41" s="669"/>
      <c r="CJ41" s="669"/>
      <c r="CK41" s="612"/>
      <c r="CL41" s="612"/>
      <c r="CM41" s="614"/>
      <c r="CN41" s="614"/>
      <c r="CO41" s="614"/>
      <c r="CP41" s="614"/>
      <c r="CQ41" s="614"/>
      <c r="CR41" s="614"/>
      <c r="CS41" s="614"/>
      <c r="CT41" s="614"/>
      <c r="CU41" s="614"/>
      <c r="CV41" s="614"/>
      <c r="CW41" s="611"/>
      <c r="CX41" s="612"/>
      <c r="CY41" s="614"/>
      <c r="CZ41" s="614"/>
      <c r="DA41" s="614"/>
      <c r="DB41" s="614"/>
      <c r="DC41" s="614"/>
      <c r="DD41" s="614"/>
      <c r="DE41" s="614"/>
      <c r="DF41" s="614"/>
      <c r="DG41" s="614"/>
      <c r="DH41" s="618"/>
      <c r="DI41" s="619"/>
      <c r="DJ41" s="669"/>
      <c r="DK41" s="669"/>
      <c r="DL41" s="669"/>
      <c r="DM41" s="669"/>
      <c r="DN41" s="669"/>
      <c r="DO41" s="669"/>
      <c r="DP41" s="669"/>
      <c r="DQ41" s="669"/>
      <c r="DR41" s="669"/>
      <c r="DS41" s="669"/>
      <c r="DT41" s="669"/>
      <c r="DU41" s="669"/>
      <c r="DV41" s="669"/>
      <c r="DW41" s="669"/>
      <c r="DX41" s="669"/>
      <c r="DY41" s="669"/>
      <c r="DZ41" s="669"/>
      <c r="EA41" s="669"/>
      <c r="EB41" s="669"/>
      <c r="EC41" s="669"/>
      <c r="ED41" s="669"/>
      <c r="EE41" s="669"/>
      <c r="EF41" s="669"/>
      <c r="EG41" s="669"/>
      <c r="EH41" s="669"/>
      <c r="EI41" s="669"/>
      <c r="EJ41" s="669"/>
      <c r="EK41" s="669"/>
      <c r="EL41" s="669"/>
      <c r="EM41" s="669"/>
      <c r="EN41" s="669"/>
      <c r="EO41" s="669"/>
      <c r="EP41" s="669"/>
      <c r="EQ41" s="669"/>
      <c r="ER41" s="669"/>
      <c r="ES41" s="669"/>
      <c r="ET41" s="669"/>
      <c r="EU41" s="612"/>
      <c r="EV41" s="612"/>
      <c r="EW41" s="614"/>
      <c r="EX41" s="614"/>
      <c r="EY41" s="614"/>
      <c r="EZ41" s="614"/>
      <c r="FA41" s="614"/>
      <c r="FB41" s="614"/>
      <c r="FC41" s="614"/>
      <c r="FD41" s="614"/>
      <c r="FE41" s="614"/>
      <c r="FF41" s="618"/>
      <c r="FG41" s="670"/>
    </row>
    <row r="42" spans="1:163" s="13" customFormat="1" ht="14.2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9" t="s">
        <v>120</v>
      </c>
    </row>
    <row r="43" spans="1:163" s="28" customFormat="1" ht="15">
      <c r="A43" s="595" t="s">
        <v>121</v>
      </c>
      <c r="B43" s="595"/>
      <c r="C43" s="595"/>
      <c r="D43" s="595"/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5"/>
      <c r="P43" s="595"/>
      <c r="Q43" s="595"/>
      <c r="R43" s="595"/>
      <c r="S43" s="595"/>
      <c r="T43" s="595"/>
      <c r="U43" s="595"/>
      <c r="V43" s="595"/>
      <c r="W43" s="595"/>
      <c r="X43" s="595"/>
      <c r="Y43" s="595"/>
      <c r="Z43" s="595"/>
      <c r="AA43" s="595"/>
      <c r="AB43" s="595"/>
      <c r="AC43" s="595"/>
      <c r="AD43" s="595"/>
      <c r="AE43" s="595"/>
      <c r="AF43" s="595"/>
      <c r="AG43" s="595"/>
      <c r="AH43" s="595"/>
      <c r="AI43" s="595"/>
      <c r="AJ43" s="595"/>
      <c r="AK43" s="595"/>
      <c r="AL43" s="595"/>
      <c r="AM43" s="595"/>
      <c r="AN43" s="595"/>
      <c r="AO43" s="595"/>
      <c r="AP43" s="595"/>
      <c r="AQ43" s="595"/>
      <c r="AR43" s="595"/>
      <c r="AS43" s="595"/>
      <c r="AT43" s="595"/>
      <c r="AU43" s="595"/>
      <c r="AV43" s="595"/>
      <c r="AW43" s="595"/>
      <c r="AX43" s="595"/>
      <c r="AY43" s="595"/>
      <c r="AZ43" s="595"/>
      <c r="BA43" s="595"/>
      <c r="BB43" s="595"/>
      <c r="BC43" s="595"/>
      <c r="BD43" s="595"/>
      <c r="BE43" s="595"/>
      <c r="BF43" s="595"/>
      <c r="BG43" s="595"/>
      <c r="BH43" s="595"/>
      <c r="BI43" s="595"/>
      <c r="BJ43" s="595"/>
      <c r="BK43" s="595"/>
      <c r="BL43" s="595"/>
      <c r="BM43" s="595"/>
      <c r="BN43" s="595"/>
      <c r="BO43" s="595"/>
      <c r="BP43" s="595"/>
      <c r="BQ43" s="595"/>
      <c r="BR43" s="595"/>
      <c r="BS43" s="595"/>
      <c r="BT43" s="595"/>
      <c r="BU43" s="595"/>
      <c r="BV43" s="595"/>
      <c r="BW43" s="595"/>
      <c r="BX43" s="595"/>
      <c r="BY43" s="595"/>
      <c r="BZ43" s="595"/>
      <c r="CA43" s="595"/>
      <c r="CB43" s="595"/>
      <c r="CC43" s="595"/>
      <c r="CD43" s="595"/>
      <c r="CE43" s="595"/>
      <c r="CF43" s="595"/>
      <c r="CG43" s="595"/>
      <c r="CH43" s="595"/>
      <c r="CI43" s="595"/>
      <c r="CJ43" s="595"/>
      <c r="CK43" s="595"/>
      <c r="CL43" s="595"/>
      <c r="CM43" s="595"/>
      <c r="CN43" s="595"/>
      <c r="CO43" s="595"/>
      <c r="CP43" s="595"/>
      <c r="CQ43" s="595"/>
      <c r="CR43" s="595"/>
      <c r="CS43" s="595"/>
      <c r="CT43" s="595"/>
      <c r="CU43" s="595"/>
      <c r="CV43" s="595"/>
      <c r="CW43" s="595"/>
      <c r="CX43" s="595"/>
      <c r="CY43" s="595"/>
      <c r="CZ43" s="595"/>
      <c r="DA43" s="595"/>
      <c r="DB43" s="595"/>
      <c r="DC43" s="595"/>
      <c r="DD43" s="595"/>
      <c r="DE43" s="595"/>
      <c r="DF43" s="595"/>
      <c r="DG43" s="595"/>
      <c r="DH43" s="595"/>
      <c r="DI43" s="595"/>
      <c r="DJ43" s="595"/>
      <c r="DK43" s="595"/>
      <c r="DL43" s="595"/>
      <c r="DM43" s="595"/>
      <c r="DN43" s="595"/>
      <c r="DO43" s="595"/>
      <c r="DP43" s="595"/>
      <c r="DQ43" s="595"/>
      <c r="DR43" s="595"/>
      <c r="DS43" s="595"/>
      <c r="DT43" s="595"/>
      <c r="DU43" s="595"/>
      <c r="DV43" s="595"/>
      <c r="DW43" s="595"/>
      <c r="DX43" s="595"/>
      <c r="DY43" s="595"/>
      <c r="DZ43" s="595"/>
      <c r="EA43" s="595"/>
      <c r="EB43" s="595"/>
      <c r="EC43" s="595"/>
      <c r="ED43" s="595"/>
      <c r="EE43" s="595"/>
      <c r="EF43" s="595"/>
      <c r="EG43" s="595"/>
      <c r="EH43" s="595"/>
      <c r="EI43" s="595"/>
      <c r="EJ43" s="595"/>
      <c r="EK43" s="595"/>
      <c r="EL43" s="595"/>
      <c r="EM43" s="595"/>
      <c r="EN43" s="595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</row>
    <row r="44" spans="1:163" ht="3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</row>
    <row r="45" spans="1:163" s="2" customFormat="1" ht="13.5" customHeight="1">
      <c r="A45" s="337" t="s">
        <v>6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9"/>
      <c r="AQ45" s="108"/>
      <c r="AR45" s="109"/>
      <c r="AS45" s="109" t="s">
        <v>29</v>
      </c>
      <c r="AT45" s="109"/>
      <c r="AU45" s="109"/>
      <c r="AV45" s="109"/>
      <c r="AW45" s="596"/>
      <c r="AX45" s="596"/>
      <c r="AY45" s="596"/>
      <c r="AZ45" s="596"/>
      <c r="BA45" s="596"/>
      <c r="BB45" s="596"/>
      <c r="BC45" s="596"/>
      <c r="BD45" s="596"/>
      <c r="BE45" s="596"/>
      <c r="BF45" s="596"/>
      <c r="BG45" s="596"/>
      <c r="BH45" s="596"/>
      <c r="BI45" s="596"/>
      <c r="BJ45" s="596"/>
      <c r="BK45" s="596"/>
      <c r="BL45" s="596"/>
      <c r="BM45" s="596"/>
      <c r="BN45" s="596"/>
      <c r="BO45" s="596"/>
      <c r="BP45" s="596"/>
      <c r="BQ45" s="596"/>
      <c r="BR45" s="596"/>
      <c r="BS45" s="596"/>
      <c r="BT45" s="596"/>
      <c r="BU45" s="596"/>
      <c r="BV45" s="109"/>
      <c r="BW45" s="109"/>
      <c r="BX45" s="110"/>
      <c r="BY45" s="515" t="s">
        <v>33</v>
      </c>
      <c r="BZ45" s="510"/>
      <c r="CA45" s="510"/>
      <c r="CB45" s="510"/>
      <c r="CC45" s="510"/>
      <c r="CD45" s="510"/>
      <c r="CE45" s="510"/>
      <c r="CF45" s="510"/>
      <c r="CG45" s="510"/>
      <c r="CH45" s="510"/>
      <c r="CI45" s="510"/>
      <c r="CJ45" s="510"/>
      <c r="CK45" s="510"/>
      <c r="CL45" s="510"/>
      <c r="CM45" s="510"/>
      <c r="CN45" s="510"/>
      <c r="CO45" s="510"/>
      <c r="CP45" s="510"/>
      <c r="CQ45" s="510"/>
      <c r="CR45" s="510"/>
      <c r="CS45" s="510"/>
      <c r="CT45" s="510"/>
      <c r="CU45" s="510"/>
      <c r="CV45" s="510"/>
      <c r="CW45" s="510"/>
      <c r="CX45" s="510"/>
      <c r="CY45" s="510"/>
      <c r="CZ45" s="510"/>
      <c r="DA45" s="510"/>
      <c r="DB45" s="510"/>
      <c r="DC45" s="510"/>
      <c r="DD45" s="510"/>
      <c r="DE45" s="510"/>
      <c r="DF45" s="511"/>
      <c r="DG45" s="515" t="s">
        <v>33</v>
      </c>
      <c r="DH45" s="510"/>
      <c r="DI45" s="510"/>
      <c r="DJ45" s="510"/>
      <c r="DK45" s="510"/>
      <c r="DL45" s="510"/>
      <c r="DM45" s="510"/>
      <c r="DN45" s="510"/>
      <c r="DO45" s="510"/>
      <c r="DP45" s="510"/>
      <c r="DQ45" s="510"/>
      <c r="DR45" s="510"/>
      <c r="DS45" s="510"/>
      <c r="DT45" s="510"/>
      <c r="DU45" s="510"/>
      <c r="DV45" s="510"/>
      <c r="DW45" s="510"/>
      <c r="DX45" s="510"/>
      <c r="DY45" s="510"/>
      <c r="DZ45" s="510"/>
      <c r="EA45" s="510"/>
      <c r="EB45" s="510"/>
      <c r="EC45" s="510"/>
      <c r="ED45" s="510"/>
      <c r="EE45" s="510"/>
      <c r="EF45" s="510"/>
      <c r="EG45" s="510"/>
      <c r="EH45" s="510"/>
      <c r="EI45" s="510"/>
      <c r="EJ45" s="510"/>
      <c r="EK45" s="510"/>
      <c r="EL45" s="510"/>
      <c r="EM45" s="510"/>
      <c r="EN45" s="5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</row>
    <row r="46" spans="1:163" s="2" customFormat="1" ht="14.25" customHeight="1">
      <c r="A46" s="569"/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1"/>
      <c r="AQ46" s="112"/>
      <c r="AR46" s="111"/>
      <c r="AS46" s="111"/>
      <c r="AT46" s="111"/>
      <c r="AU46" s="111"/>
      <c r="AV46" s="111"/>
      <c r="AW46" s="111"/>
      <c r="AX46" s="111"/>
      <c r="AY46" s="111"/>
      <c r="AZ46" s="111"/>
      <c r="BA46" s="594">
        <v>20</v>
      </c>
      <c r="BB46" s="594"/>
      <c r="BC46" s="594"/>
      <c r="BD46" s="594"/>
      <c r="BE46" s="685"/>
      <c r="BF46" s="685"/>
      <c r="BG46" s="685"/>
      <c r="BH46" s="685"/>
      <c r="BI46" s="685"/>
      <c r="BJ46" s="685"/>
      <c r="BK46" s="111" t="s">
        <v>30</v>
      </c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4"/>
      <c r="BY46" s="112"/>
      <c r="BZ46" s="111"/>
      <c r="CA46" s="111"/>
      <c r="CB46" s="111"/>
      <c r="CC46" s="111"/>
      <c r="CD46" s="111"/>
      <c r="CE46" s="111"/>
      <c r="CF46" s="111"/>
      <c r="CG46" s="111"/>
      <c r="CH46" s="111"/>
      <c r="CI46" s="594">
        <v>20</v>
      </c>
      <c r="CJ46" s="594"/>
      <c r="CK46" s="594"/>
      <c r="CL46" s="594"/>
      <c r="CM46" s="597"/>
      <c r="CN46" s="597"/>
      <c r="CO46" s="597"/>
      <c r="CP46" s="597"/>
      <c r="CQ46" s="597"/>
      <c r="CR46" s="597"/>
      <c r="CS46" s="111" t="s">
        <v>32</v>
      </c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4"/>
      <c r="DG46" s="112"/>
      <c r="DH46" s="111"/>
      <c r="DI46" s="111"/>
      <c r="DJ46" s="111"/>
      <c r="DK46" s="111"/>
      <c r="DL46" s="111"/>
      <c r="DM46" s="111"/>
      <c r="DN46" s="111"/>
      <c r="DO46" s="111"/>
      <c r="DP46" s="111"/>
      <c r="DQ46" s="594">
        <v>20</v>
      </c>
      <c r="DR46" s="594"/>
      <c r="DS46" s="594"/>
      <c r="DT46" s="594"/>
      <c r="DU46" s="597"/>
      <c r="DV46" s="597"/>
      <c r="DW46" s="597"/>
      <c r="DX46" s="597"/>
      <c r="DY46" s="597"/>
      <c r="DZ46" s="597"/>
      <c r="EA46" s="111" t="s">
        <v>34</v>
      </c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4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</row>
    <row r="47" spans="1:163" s="2" customFormat="1" ht="6" customHeight="1">
      <c r="A47" s="569"/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1"/>
      <c r="AQ47" s="115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7"/>
      <c r="BY47" s="115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7"/>
      <c r="DG47" s="115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7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</row>
    <row r="48" spans="1:163" s="2" customFormat="1" ht="40.5" customHeight="1" thickBot="1">
      <c r="A48" s="340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2"/>
      <c r="AQ48" s="683" t="s">
        <v>110</v>
      </c>
      <c r="AR48" s="684"/>
      <c r="AS48" s="684"/>
      <c r="AT48" s="684"/>
      <c r="AU48" s="684"/>
      <c r="AV48" s="684"/>
      <c r="AW48" s="684"/>
      <c r="AX48" s="684"/>
      <c r="AY48" s="684"/>
      <c r="AZ48" s="684"/>
      <c r="BA48" s="684"/>
      <c r="BB48" s="684"/>
      <c r="BC48" s="684"/>
      <c r="BD48" s="684"/>
      <c r="BE48" s="684"/>
      <c r="BF48" s="684"/>
      <c r="BG48" s="684"/>
      <c r="BH48" s="683" t="s">
        <v>122</v>
      </c>
      <c r="BI48" s="684"/>
      <c r="BJ48" s="684"/>
      <c r="BK48" s="684"/>
      <c r="BL48" s="684"/>
      <c r="BM48" s="684"/>
      <c r="BN48" s="684"/>
      <c r="BO48" s="684"/>
      <c r="BP48" s="684"/>
      <c r="BQ48" s="684"/>
      <c r="BR48" s="684"/>
      <c r="BS48" s="684"/>
      <c r="BT48" s="684"/>
      <c r="BU48" s="684"/>
      <c r="BV48" s="684"/>
      <c r="BW48" s="684"/>
      <c r="BX48" s="684"/>
      <c r="BY48" s="683" t="s">
        <v>110</v>
      </c>
      <c r="BZ48" s="684"/>
      <c r="CA48" s="684"/>
      <c r="CB48" s="684"/>
      <c r="CC48" s="684"/>
      <c r="CD48" s="684"/>
      <c r="CE48" s="684"/>
      <c r="CF48" s="684"/>
      <c r="CG48" s="684"/>
      <c r="CH48" s="684"/>
      <c r="CI48" s="684"/>
      <c r="CJ48" s="684"/>
      <c r="CK48" s="684"/>
      <c r="CL48" s="684"/>
      <c r="CM48" s="684"/>
      <c r="CN48" s="684"/>
      <c r="CO48" s="684"/>
      <c r="CP48" s="683" t="s">
        <v>122</v>
      </c>
      <c r="CQ48" s="684"/>
      <c r="CR48" s="684"/>
      <c r="CS48" s="684"/>
      <c r="CT48" s="684"/>
      <c r="CU48" s="684"/>
      <c r="CV48" s="684"/>
      <c r="CW48" s="684"/>
      <c r="CX48" s="684"/>
      <c r="CY48" s="684"/>
      <c r="CZ48" s="684"/>
      <c r="DA48" s="684"/>
      <c r="DB48" s="684"/>
      <c r="DC48" s="684"/>
      <c r="DD48" s="684"/>
      <c r="DE48" s="684"/>
      <c r="DF48" s="688"/>
      <c r="DG48" s="683" t="s">
        <v>110</v>
      </c>
      <c r="DH48" s="684"/>
      <c r="DI48" s="684"/>
      <c r="DJ48" s="684"/>
      <c r="DK48" s="684"/>
      <c r="DL48" s="684"/>
      <c r="DM48" s="684"/>
      <c r="DN48" s="684"/>
      <c r="DO48" s="684"/>
      <c r="DP48" s="684"/>
      <c r="DQ48" s="684"/>
      <c r="DR48" s="684"/>
      <c r="DS48" s="684"/>
      <c r="DT48" s="684"/>
      <c r="DU48" s="684"/>
      <c r="DV48" s="684"/>
      <c r="DW48" s="684"/>
      <c r="DX48" s="683" t="s">
        <v>122</v>
      </c>
      <c r="DY48" s="684"/>
      <c r="DZ48" s="684"/>
      <c r="EA48" s="684"/>
      <c r="EB48" s="684"/>
      <c r="EC48" s="684"/>
      <c r="ED48" s="684"/>
      <c r="EE48" s="684"/>
      <c r="EF48" s="684"/>
      <c r="EG48" s="684"/>
      <c r="EH48" s="684"/>
      <c r="EI48" s="684"/>
      <c r="EJ48" s="684"/>
      <c r="EK48" s="684"/>
      <c r="EL48" s="684"/>
      <c r="EM48" s="684"/>
      <c r="EN48" s="688"/>
      <c r="EO48" s="80"/>
      <c r="EP48" s="80"/>
      <c r="EQ48" s="80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</row>
    <row r="49" spans="1:163" s="13" customFormat="1" ht="13.5" customHeight="1">
      <c r="A49" s="102"/>
      <c r="B49" s="572" t="s">
        <v>31</v>
      </c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2"/>
      <c r="AB49" s="572"/>
      <c r="AC49" s="572"/>
      <c r="AD49" s="572"/>
      <c r="AE49" s="572"/>
      <c r="AF49" s="572"/>
      <c r="AG49" s="572"/>
      <c r="AH49" s="572"/>
      <c r="AI49" s="572"/>
      <c r="AJ49" s="572"/>
      <c r="AK49" s="572"/>
      <c r="AL49" s="572"/>
      <c r="AM49" s="572"/>
      <c r="AN49" s="572"/>
      <c r="AO49" s="572"/>
      <c r="AP49" s="572"/>
      <c r="AQ49" s="677"/>
      <c r="AR49" s="678"/>
      <c r="AS49" s="678"/>
      <c r="AT49" s="678"/>
      <c r="AU49" s="678"/>
      <c r="AV49" s="678"/>
      <c r="AW49" s="678"/>
      <c r="AX49" s="678"/>
      <c r="AY49" s="678"/>
      <c r="AZ49" s="678"/>
      <c r="BA49" s="678"/>
      <c r="BB49" s="678"/>
      <c r="BC49" s="678"/>
      <c r="BD49" s="678"/>
      <c r="BE49" s="678"/>
      <c r="BF49" s="678"/>
      <c r="BG49" s="678"/>
      <c r="BH49" s="679"/>
      <c r="BI49" s="678"/>
      <c r="BJ49" s="678"/>
      <c r="BK49" s="678"/>
      <c r="BL49" s="678"/>
      <c r="BM49" s="678"/>
      <c r="BN49" s="678"/>
      <c r="BO49" s="678"/>
      <c r="BP49" s="678"/>
      <c r="BQ49" s="678"/>
      <c r="BR49" s="678"/>
      <c r="BS49" s="678"/>
      <c r="BT49" s="678"/>
      <c r="BU49" s="678"/>
      <c r="BV49" s="678"/>
      <c r="BW49" s="678"/>
      <c r="BX49" s="678"/>
      <c r="BY49" s="679"/>
      <c r="BZ49" s="678"/>
      <c r="CA49" s="678"/>
      <c r="CB49" s="678"/>
      <c r="CC49" s="678"/>
      <c r="CD49" s="678"/>
      <c r="CE49" s="678"/>
      <c r="CF49" s="678"/>
      <c r="CG49" s="678"/>
      <c r="CH49" s="678"/>
      <c r="CI49" s="678"/>
      <c r="CJ49" s="678"/>
      <c r="CK49" s="678"/>
      <c r="CL49" s="678"/>
      <c r="CM49" s="678"/>
      <c r="CN49" s="678"/>
      <c r="CO49" s="678"/>
      <c r="CP49" s="679"/>
      <c r="CQ49" s="678"/>
      <c r="CR49" s="678"/>
      <c r="CS49" s="678"/>
      <c r="CT49" s="678"/>
      <c r="CU49" s="678"/>
      <c r="CV49" s="678"/>
      <c r="CW49" s="678"/>
      <c r="CX49" s="678"/>
      <c r="CY49" s="678"/>
      <c r="CZ49" s="678"/>
      <c r="DA49" s="678"/>
      <c r="DB49" s="678"/>
      <c r="DC49" s="678"/>
      <c r="DD49" s="678"/>
      <c r="DE49" s="678"/>
      <c r="DF49" s="681"/>
      <c r="DG49" s="679"/>
      <c r="DH49" s="678"/>
      <c r="DI49" s="678"/>
      <c r="DJ49" s="678"/>
      <c r="DK49" s="678"/>
      <c r="DL49" s="678"/>
      <c r="DM49" s="678"/>
      <c r="DN49" s="678"/>
      <c r="DO49" s="678"/>
      <c r="DP49" s="678"/>
      <c r="DQ49" s="678"/>
      <c r="DR49" s="678"/>
      <c r="DS49" s="678"/>
      <c r="DT49" s="678"/>
      <c r="DU49" s="678"/>
      <c r="DV49" s="678"/>
      <c r="DW49" s="678"/>
      <c r="DX49" s="679"/>
      <c r="DY49" s="678"/>
      <c r="DZ49" s="678"/>
      <c r="EA49" s="678"/>
      <c r="EB49" s="678"/>
      <c r="EC49" s="678"/>
      <c r="ED49" s="678"/>
      <c r="EE49" s="678"/>
      <c r="EF49" s="678"/>
      <c r="EG49" s="678"/>
      <c r="EH49" s="678"/>
      <c r="EI49" s="678"/>
      <c r="EJ49" s="678"/>
      <c r="EK49" s="678"/>
      <c r="EL49" s="678"/>
      <c r="EM49" s="678"/>
      <c r="EN49" s="680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</row>
    <row r="50" spans="1:163" s="13" customFormat="1" ht="13.5" customHeight="1">
      <c r="A50" s="118"/>
      <c r="B50" s="689" t="s">
        <v>3</v>
      </c>
      <c r="C50" s="689"/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89"/>
      <c r="R50" s="689"/>
      <c r="S50" s="689"/>
      <c r="T50" s="689"/>
      <c r="U50" s="689"/>
      <c r="V50" s="689"/>
      <c r="W50" s="689"/>
      <c r="X50" s="689"/>
      <c r="Y50" s="689"/>
      <c r="Z50" s="689"/>
      <c r="AA50" s="689"/>
      <c r="AB50" s="689"/>
      <c r="AC50" s="689"/>
      <c r="AD50" s="689"/>
      <c r="AE50" s="689"/>
      <c r="AF50" s="689"/>
      <c r="AG50" s="689"/>
      <c r="AH50" s="689"/>
      <c r="AI50" s="689"/>
      <c r="AJ50" s="689"/>
      <c r="AK50" s="689"/>
      <c r="AL50" s="689"/>
      <c r="AM50" s="689"/>
      <c r="AN50" s="689"/>
      <c r="AO50" s="689"/>
      <c r="AP50" s="689"/>
      <c r="AQ50" s="343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9"/>
      <c r="BH50" s="337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9"/>
      <c r="BY50" s="337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9"/>
      <c r="CP50" s="337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39"/>
      <c r="DG50" s="337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9"/>
      <c r="DX50" s="337"/>
      <c r="DY50" s="338"/>
      <c r="DZ50" s="338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338"/>
      <c r="EL50" s="338"/>
      <c r="EM50" s="338"/>
      <c r="EN50" s="604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</row>
    <row r="51" spans="1:163" s="13" customFormat="1" ht="13.5" customHeight="1">
      <c r="A51" s="119"/>
      <c r="B51" s="692" t="s">
        <v>115</v>
      </c>
      <c r="C51" s="692"/>
      <c r="D51" s="692"/>
      <c r="E51" s="692"/>
      <c r="F51" s="692"/>
      <c r="G51" s="692"/>
      <c r="H51" s="692"/>
      <c r="I51" s="692"/>
      <c r="J51" s="692"/>
      <c r="K51" s="692"/>
      <c r="L51" s="692"/>
      <c r="M51" s="692"/>
      <c r="N51" s="692"/>
      <c r="O51" s="692"/>
      <c r="P51" s="692"/>
      <c r="Q51" s="692"/>
      <c r="R51" s="692"/>
      <c r="S51" s="692"/>
      <c r="T51" s="692"/>
      <c r="U51" s="692"/>
      <c r="V51" s="692"/>
      <c r="W51" s="692"/>
      <c r="X51" s="692"/>
      <c r="Y51" s="692"/>
      <c r="Z51" s="692"/>
      <c r="AA51" s="692"/>
      <c r="AB51" s="692"/>
      <c r="AC51" s="692"/>
      <c r="AD51" s="692"/>
      <c r="AE51" s="692"/>
      <c r="AF51" s="692"/>
      <c r="AG51" s="692"/>
      <c r="AH51" s="692"/>
      <c r="AI51" s="692"/>
      <c r="AJ51" s="692"/>
      <c r="AK51" s="692"/>
      <c r="AL51" s="692"/>
      <c r="AM51" s="692"/>
      <c r="AN51" s="692"/>
      <c r="AO51" s="692"/>
      <c r="AP51" s="692"/>
      <c r="AQ51" s="344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2"/>
      <c r="BH51" s="340"/>
      <c r="BI51" s="341"/>
      <c r="BJ51" s="341"/>
      <c r="BK51" s="341"/>
      <c r="BL51" s="341"/>
      <c r="BM51" s="341"/>
      <c r="BN51" s="341"/>
      <c r="BO51" s="341"/>
      <c r="BP51" s="341"/>
      <c r="BQ51" s="341"/>
      <c r="BR51" s="341"/>
      <c r="BS51" s="341"/>
      <c r="BT51" s="341"/>
      <c r="BU51" s="341"/>
      <c r="BV51" s="341"/>
      <c r="BW51" s="341"/>
      <c r="BX51" s="342"/>
      <c r="BY51" s="340"/>
      <c r="BZ51" s="341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41"/>
      <c r="CL51" s="341"/>
      <c r="CM51" s="341"/>
      <c r="CN51" s="341"/>
      <c r="CO51" s="342"/>
      <c r="CP51" s="340"/>
      <c r="CQ51" s="341"/>
      <c r="CR51" s="341"/>
      <c r="CS51" s="341"/>
      <c r="CT51" s="341"/>
      <c r="CU51" s="341"/>
      <c r="CV51" s="341"/>
      <c r="CW51" s="341"/>
      <c r="CX51" s="341"/>
      <c r="CY51" s="341"/>
      <c r="CZ51" s="341"/>
      <c r="DA51" s="341"/>
      <c r="DB51" s="341"/>
      <c r="DC51" s="341"/>
      <c r="DD51" s="341"/>
      <c r="DE51" s="341"/>
      <c r="DF51" s="342"/>
      <c r="DG51" s="340"/>
      <c r="DH51" s="341"/>
      <c r="DI51" s="341"/>
      <c r="DJ51" s="341"/>
      <c r="DK51" s="341"/>
      <c r="DL51" s="341"/>
      <c r="DM51" s="341"/>
      <c r="DN51" s="341"/>
      <c r="DO51" s="341"/>
      <c r="DP51" s="341"/>
      <c r="DQ51" s="341"/>
      <c r="DR51" s="341"/>
      <c r="DS51" s="341"/>
      <c r="DT51" s="341"/>
      <c r="DU51" s="341"/>
      <c r="DV51" s="341"/>
      <c r="DW51" s="342"/>
      <c r="DX51" s="340"/>
      <c r="DY51" s="341"/>
      <c r="DZ51" s="341"/>
      <c r="EA51" s="341"/>
      <c r="EB51" s="341"/>
      <c r="EC51" s="341"/>
      <c r="ED51" s="341"/>
      <c r="EE51" s="341"/>
      <c r="EF51" s="341"/>
      <c r="EG51" s="341"/>
      <c r="EH51" s="341"/>
      <c r="EI51" s="341"/>
      <c r="EJ51" s="341"/>
      <c r="EK51" s="341"/>
      <c r="EL51" s="341"/>
      <c r="EM51" s="341"/>
      <c r="EN51" s="605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</row>
    <row r="52" spans="1:163" s="13" customFormat="1" ht="13.5" customHeight="1" thickBot="1">
      <c r="A52" s="102"/>
      <c r="B52" s="690" t="s">
        <v>5</v>
      </c>
      <c r="C52" s="690"/>
      <c r="D52" s="690"/>
      <c r="E52" s="690"/>
      <c r="F52" s="690"/>
      <c r="G52" s="690"/>
      <c r="H52" s="690"/>
      <c r="I52" s="690"/>
      <c r="J52" s="690"/>
      <c r="K52" s="690"/>
      <c r="L52" s="690"/>
      <c r="M52" s="690"/>
      <c r="N52" s="690"/>
      <c r="O52" s="690"/>
      <c r="P52" s="690"/>
      <c r="Q52" s="690"/>
      <c r="R52" s="690"/>
      <c r="S52" s="690"/>
      <c r="T52" s="690"/>
      <c r="U52" s="690"/>
      <c r="V52" s="690"/>
      <c r="W52" s="690"/>
      <c r="X52" s="690"/>
      <c r="Y52" s="690"/>
      <c r="Z52" s="690"/>
      <c r="AA52" s="690"/>
      <c r="AB52" s="690"/>
      <c r="AC52" s="690"/>
      <c r="AD52" s="690"/>
      <c r="AE52" s="690"/>
      <c r="AF52" s="690"/>
      <c r="AG52" s="690"/>
      <c r="AH52" s="690"/>
      <c r="AI52" s="690"/>
      <c r="AJ52" s="690"/>
      <c r="AK52" s="690"/>
      <c r="AL52" s="690"/>
      <c r="AM52" s="690"/>
      <c r="AN52" s="690"/>
      <c r="AO52" s="690"/>
      <c r="AP52" s="690"/>
      <c r="AQ52" s="691"/>
      <c r="AR52" s="687"/>
      <c r="AS52" s="687"/>
      <c r="AT52" s="687"/>
      <c r="AU52" s="687"/>
      <c r="AV52" s="687"/>
      <c r="AW52" s="687"/>
      <c r="AX52" s="687"/>
      <c r="AY52" s="687"/>
      <c r="AZ52" s="687"/>
      <c r="BA52" s="687"/>
      <c r="BB52" s="687"/>
      <c r="BC52" s="687"/>
      <c r="BD52" s="687"/>
      <c r="BE52" s="687"/>
      <c r="BF52" s="687"/>
      <c r="BG52" s="687"/>
      <c r="BH52" s="686"/>
      <c r="BI52" s="687"/>
      <c r="BJ52" s="687"/>
      <c r="BK52" s="687"/>
      <c r="BL52" s="687"/>
      <c r="BM52" s="687"/>
      <c r="BN52" s="687"/>
      <c r="BO52" s="687"/>
      <c r="BP52" s="687"/>
      <c r="BQ52" s="687"/>
      <c r="BR52" s="687"/>
      <c r="BS52" s="687"/>
      <c r="BT52" s="687"/>
      <c r="BU52" s="687"/>
      <c r="BV52" s="687"/>
      <c r="BW52" s="687"/>
      <c r="BX52" s="687"/>
      <c r="BY52" s="686"/>
      <c r="BZ52" s="687"/>
      <c r="CA52" s="687"/>
      <c r="CB52" s="687"/>
      <c r="CC52" s="687"/>
      <c r="CD52" s="687"/>
      <c r="CE52" s="687"/>
      <c r="CF52" s="687"/>
      <c r="CG52" s="687"/>
      <c r="CH52" s="687"/>
      <c r="CI52" s="687"/>
      <c r="CJ52" s="687"/>
      <c r="CK52" s="687"/>
      <c r="CL52" s="687"/>
      <c r="CM52" s="687"/>
      <c r="CN52" s="687"/>
      <c r="CO52" s="687"/>
      <c r="CP52" s="686"/>
      <c r="CQ52" s="687"/>
      <c r="CR52" s="687"/>
      <c r="CS52" s="687"/>
      <c r="CT52" s="687"/>
      <c r="CU52" s="687"/>
      <c r="CV52" s="687"/>
      <c r="CW52" s="687"/>
      <c r="CX52" s="687"/>
      <c r="CY52" s="687"/>
      <c r="CZ52" s="687"/>
      <c r="DA52" s="687"/>
      <c r="DB52" s="687"/>
      <c r="DC52" s="687"/>
      <c r="DD52" s="687"/>
      <c r="DE52" s="687"/>
      <c r="DF52" s="693"/>
      <c r="DG52" s="686"/>
      <c r="DH52" s="687"/>
      <c r="DI52" s="687"/>
      <c r="DJ52" s="687"/>
      <c r="DK52" s="687"/>
      <c r="DL52" s="687"/>
      <c r="DM52" s="687"/>
      <c r="DN52" s="687"/>
      <c r="DO52" s="687"/>
      <c r="DP52" s="687"/>
      <c r="DQ52" s="687"/>
      <c r="DR52" s="687"/>
      <c r="DS52" s="687"/>
      <c r="DT52" s="687"/>
      <c r="DU52" s="687"/>
      <c r="DV52" s="687"/>
      <c r="DW52" s="687"/>
      <c r="DX52" s="686"/>
      <c r="DY52" s="687"/>
      <c r="DZ52" s="687"/>
      <c r="EA52" s="687"/>
      <c r="EB52" s="687"/>
      <c r="EC52" s="687"/>
      <c r="ED52" s="687"/>
      <c r="EE52" s="687"/>
      <c r="EF52" s="687"/>
      <c r="EG52" s="687"/>
      <c r="EH52" s="687"/>
      <c r="EI52" s="687"/>
      <c r="EJ52" s="687"/>
      <c r="EK52" s="687"/>
      <c r="EL52" s="687"/>
      <c r="EM52" s="687"/>
      <c r="EN52" s="694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</row>
    <row r="53" spans="1:163" ht="18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</row>
    <row r="54" spans="1:163" s="1" customFormat="1" ht="14.25" customHeight="1">
      <c r="A54" s="595" t="s">
        <v>124</v>
      </c>
      <c r="B54" s="595"/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595"/>
      <c r="AJ54" s="595"/>
      <c r="AK54" s="595"/>
      <c r="AL54" s="595"/>
      <c r="AM54" s="595"/>
      <c r="AN54" s="595"/>
      <c r="AO54" s="595"/>
      <c r="AP54" s="595"/>
      <c r="AQ54" s="595"/>
      <c r="AR54" s="595"/>
      <c r="AS54" s="595"/>
      <c r="AT54" s="595"/>
      <c r="AU54" s="595"/>
      <c r="AV54" s="595"/>
      <c r="AW54" s="595"/>
      <c r="AX54" s="595"/>
      <c r="AY54" s="595"/>
      <c r="AZ54" s="595"/>
      <c r="BA54" s="595"/>
      <c r="BB54" s="595"/>
      <c r="BC54" s="595"/>
      <c r="BD54" s="595"/>
      <c r="BE54" s="595"/>
      <c r="BF54" s="595"/>
      <c r="BG54" s="595"/>
      <c r="BH54" s="595"/>
      <c r="BI54" s="595"/>
      <c r="BJ54" s="595"/>
      <c r="BK54" s="595"/>
      <c r="BL54" s="595"/>
      <c r="BM54" s="595"/>
      <c r="BN54" s="595"/>
      <c r="BO54" s="595"/>
      <c r="BP54" s="595"/>
      <c r="BQ54" s="595"/>
      <c r="BR54" s="595"/>
      <c r="BS54" s="595"/>
      <c r="BT54" s="595"/>
      <c r="BU54" s="595"/>
      <c r="BV54" s="595"/>
      <c r="BW54" s="595"/>
      <c r="BX54" s="595"/>
      <c r="BY54" s="595"/>
      <c r="BZ54" s="595"/>
      <c r="CA54" s="595"/>
      <c r="CB54" s="595"/>
      <c r="CC54" s="595"/>
      <c r="CD54" s="595"/>
      <c r="CE54" s="595"/>
      <c r="CF54" s="595"/>
      <c r="CG54" s="595"/>
      <c r="CH54" s="595"/>
      <c r="CI54" s="595"/>
      <c r="CJ54" s="595"/>
      <c r="CK54" s="595"/>
      <c r="CL54" s="595"/>
      <c r="CM54" s="595"/>
      <c r="CN54" s="595"/>
      <c r="CO54" s="595"/>
      <c r="CP54" s="595"/>
      <c r="CQ54" s="595"/>
      <c r="CR54" s="595"/>
      <c r="CS54" s="595"/>
      <c r="CT54" s="595"/>
      <c r="CU54" s="595"/>
      <c r="CV54" s="595"/>
      <c r="CW54" s="595"/>
      <c r="CX54" s="595"/>
      <c r="CY54" s="595"/>
      <c r="CZ54" s="595"/>
      <c r="DA54" s="595"/>
      <c r="DB54" s="595"/>
      <c r="DC54" s="595"/>
      <c r="DD54" s="595"/>
      <c r="DE54" s="595"/>
      <c r="DF54" s="595"/>
      <c r="DG54" s="595"/>
      <c r="DH54" s="595"/>
      <c r="DI54" s="595"/>
      <c r="DJ54" s="595"/>
      <c r="DK54" s="595"/>
      <c r="DL54" s="595"/>
      <c r="DM54" s="595"/>
      <c r="DN54" s="595"/>
      <c r="DO54" s="595"/>
      <c r="DP54" s="595"/>
      <c r="DQ54" s="595"/>
      <c r="DR54" s="595"/>
      <c r="DS54" s="595"/>
      <c r="DT54" s="595"/>
      <c r="DU54" s="595"/>
      <c r="DV54" s="595"/>
      <c r="DW54" s="595"/>
      <c r="DX54" s="595"/>
      <c r="DY54" s="595"/>
      <c r="DZ54" s="595"/>
      <c r="EA54" s="595"/>
      <c r="EB54" s="595"/>
      <c r="EC54" s="595"/>
      <c r="ED54" s="595"/>
      <c r="EE54" s="595"/>
      <c r="EF54" s="595"/>
      <c r="EG54" s="595"/>
      <c r="EH54" s="595"/>
      <c r="EI54" s="595"/>
      <c r="EJ54" s="595"/>
      <c r="EK54" s="595"/>
      <c r="EL54" s="595"/>
      <c r="EM54" s="595"/>
      <c r="EN54" s="595"/>
      <c r="EO54" s="595"/>
      <c r="EP54" s="595"/>
      <c r="EQ54" s="595"/>
      <c r="ER54" s="595"/>
      <c r="ES54" s="595"/>
      <c r="ET54" s="595"/>
      <c r="EU54" s="595"/>
      <c r="EV54" s="595"/>
      <c r="EW54" s="595"/>
      <c r="EX54" s="595"/>
      <c r="EY54" s="595"/>
      <c r="EZ54" s="595"/>
      <c r="FA54" s="595"/>
      <c r="FB54" s="595"/>
      <c r="FC54" s="595"/>
      <c r="FD54" s="595"/>
      <c r="FE54" s="595"/>
      <c r="FF54" s="595"/>
      <c r="FG54" s="595"/>
    </row>
    <row r="55" spans="1:163" ht="12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</row>
    <row r="56" spans="1:163" ht="14.25" customHeight="1">
      <c r="A56" s="651" t="s">
        <v>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2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3"/>
      <c r="W56" s="651" t="s">
        <v>9</v>
      </c>
      <c r="X56" s="652"/>
      <c r="Y56" s="652"/>
      <c r="Z56" s="652"/>
      <c r="AA56" s="652"/>
      <c r="AB56" s="652"/>
      <c r="AC56" s="652"/>
      <c r="AD56" s="652"/>
      <c r="AE56" s="652"/>
      <c r="AF56" s="652"/>
      <c r="AG56" s="652"/>
      <c r="AH56" s="652"/>
      <c r="AI56" s="653"/>
      <c r="AJ56" s="651" t="s">
        <v>131</v>
      </c>
      <c r="AK56" s="652"/>
      <c r="AL56" s="652"/>
      <c r="AM56" s="652"/>
      <c r="AN56" s="652"/>
      <c r="AO56" s="652"/>
      <c r="AP56" s="652"/>
      <c r="AQ56" s="652"/>
      <c r="AR56" s="652"/>
      <c r="AS56" s="652"/>
      <c r="AT56" s="652"/>
      <c r="AU56" s="652"/>
      <c r="AV56" s="652"/>
      <c r="AW56" s="652"/>
      <c r="AX56" s="652"/>
      <c r="AY56" s="653"/>
      <c r="AZ56" s="654" t="s">
        <v>23</v>
      </c>
      <c r="BA56" s="655"/>
      <c r="BB56" s="655"/>
      <c r="BC56" s="655"/>
      <c r="BD56" s="655"/>
      <c r="BE56" s="655"/>
      <c r="BF56" s="655"/>
      <c r="BG56" s="655"/>
      <c r="BH56" s="655"/>
      <c r="BI56" s="655"/>
      <c r="BJ56" s="655"/>
      <c r="BK56" s="655"/>
      <c r="BL56" s="655"/>
      <c r="BM56" s="655"/>
      <c r="BN56" s="655"/>
      <c r="BO56" s="655"/>
      <c r="BP56" s="655"/>
      <c r="BQ56" s="655"/>
      <c r="BR56" s="655"/>
      <c r="BS56" s="655"/>
      <c r="BT56" s="655"/>
      <c r="BU56" s="655"/>
      <c r="BV56" s="655"/>
      <c r="BW56" s="655"/>
      <c r="BX56" s="655"/>
      <c r="BY56" s="655"/>
      <c r="BZ56" s="655"/>
      <c r="CA56" s="655"/>
      <c r="CB56" s="655"/>
      <c r="CC56" s="655"/>
      <c r="CD56" s="655"/>
      <c r="CE56" s="655"/>
      <c r="CF56" s="655"/>
      <c r="CG56" s="655"/>
      <c r="CH56" s="655"/>
      <c r="CI56" s="655"/>
      <c r="CJ56" s="655"/>
      <c r="CK56" s="655"/>
      <c r="CL56" s="655"/>
      <c r="CM56" s="655"/>
      <c r="CN56" s="655"/>
      <c r="CO56" s="655"/>
      <c r="CP56" s="655"/>
      <c r="CQ56" s="655"/>
      <c r="CR56" s="655"/>
      <c r="CS56" s="655"/>
      <c r="CT56" s="655"/>
      <c r="CU56" s="655"/>
      <c r="CV56" s="655"/>
      <c r="CW56" s="655"/>
      <c r="CX56" s="655"/>
      <c r="CY56" s="655"/>
      <c r="CZ56" s="655"/>
      <c r="DA56" s="655"/>
      <c r="DB56" s="655"/>
      <c r="DC56" s="655"/>
      <c r="DD56" s="655"/>
      <c r="DE56" s="655"/>
      <c r="DF56" s="655"/>
      <c r="DG56" s="655"/>
      <c r="DH56" s="655"/>
      <c r="DI56" s="655"/>
      <c r="DJ56" s="655"/>
      <c r="DK56" s="655"/>
      <c r="DL56" s="655"/>
      <c r="DM56" s="655"/>
      <c r="DN56" s="655"/>
      <c r="DO56" s="655"/>
      <c r="DP56" s="655"/>
      <c r="DQ56" s="655"/>
      <c r="DR56" s="655"/>
      <c r="DS56" s="655"/>
      <c r="DT56" s="655"/>
      <c r="DU56" s="655"/>
      <c r="DV56" s="655"/>
      <c r="DW56" s="655"/>
      <c r="DX56" s="655"/>
      <c r="DY56" s="655"/>
      <c r="DZ56" s="655"/>
      <c r="EA56" s="655"/>
      <c r="EB56" s="655"/>
      <c r="EC56" s="655"/>
      <c r="ED56" s="655"/>
      <c r="EE56" s="655"/>
      <c r="EF56" s="655"/>
      <c r="EG56" s="655"/>
      <c r="EH56" s="655"/>
      <c r="EI56" s="655"/>
      <c r="EJ56" s="655"/>
      <c r="EK56" s="655"/>
      <c r="EL56" s="655"/>
      <c r="EM56" s="655"/>
      <c r="EN56" s="655"/>
      <c r="EO56" s="655"/>
      <c r="EP56" s="656"/>
      <c r="EQ56" s="651" t="s">
        <v>129</v>
      </c>
      <c r="ER56" s="652"/>
      <c r="ES56" s="652"/>
      <c r="ET56" s="652"/>
      <c r="EU56" s="652"/>
      <c r="EV56" s="652"/>
      <c r="EW56" s="652"/>
      <c r="EX56" s="652"/>
      <c r="EY56" s="652"/>
      <c r="EZ56" s="652"/>
      <c r="FA56" s="652"/>
      <c r="FB56" s="652"/>
      <c r="FC56" s="652"/>
      <c r="FD56" s="652"/>
      <c r="FE56" s="652"/>
      <c r="FF56" s="652"/>
      <c r="FG56" s="653"/>
    </row>
    <row r="57" spans="1:163" ht="14.25" customHeight="1">
      <c r="A57" s="661"/>
      <c r="B57" s="662"/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3"/>
      <c r="W57" s="661"/>
      <c r="X57" s="662"/>
      <c r="Y57" s="662"/>
      <c r="Z57" s="662"/>
      <c r="AA57" s="662"/>
      <c r="AB57" s="662"/>
      <c r="AC57" s="662"/>
      <c r="AD57" s="662"/>
      <c r="AE57" s="662"/>
      <c r="AF57" s="662"/>
      <c r="AG57" s="662"/>
      <c r="AH57" s="662"/>
      <c r="AI57" s="663"/>
      <c r="AJ57" s="661"/>
      <c r="AK57" s="662"/>
      <c r="AL57" s="662"/>
      <c r="AM57" s="662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3"/>
      <c r="AZ57" s="654" t="s">
        <v>112</v>
      </c>
      <c r="BA57" s="655"/>
      <c r="BB57" s="655"/>
      <c r="BC57" s="655"/>
      <c r="BD57" s="655"/>
      <c r="BE57" s="655"/>
      <c r="BF57" s="655"/>
      <c r="BG57" s="655"/>
      <c r="BH57" s="655"/>
      <c r="BI57" s="655"/>
      <c r="BJ57" s="655"/>
      <c r="BK57" s="655"/>
      <c r="BL57" s="655"/>
      <c r="BM57" s="655"/>
      <c r="BN57" s="655"/>
      <c r="BO57" s="655"/>
      <c r="BP57" s="655"/>
      <c r="BQ57" s="655"/>
      <c r="BR57" s="655"/>
      <c r="BS57" s="655"/>
      <c r="BT57" s="655"/>
      <c r="BU57" s="655"/>
      <c r="BV57" s="655"/>
      <c r="BW57" s="655"/>
      <c r="BX57" s="655"/>
      <c r="BY57" s="655"/>
      <c r="BZ57" s="655"/>
      <c r="CA57" s="655"/>
      <c r="CB57" s="655"/>
      <c r="CC57" s="655"/>
      <c r="CD57" s="655"/>
      <c r="CE57" s="655"/>
      <c r="CF57" s="655"/>
      <c r="CG57" s="655"/>
      <c r="CH57" s="655"/>
      <c r="CI57" s="655"/>
      <c r="CJ57" s="655"/>
      <c r="CK57" s="655"/>
      <c r="CL57" s="655"/>
      <c r="CM57" s="655"/>
      <c r="CN57" s="655"/>
      <c r="CO57" s="656"/>
      <c r="CP57" s="654" t="s">
        <v>17</v>
      </c>
      <c r="CQ57" s="655"/>
      <c r="CR57" s="655"/>
      <c r="CS57" s="655"/>
      <c r="CT57" s="655"/>
      <c r="CU57" s="655"/>
      <c r="CV57" s="655"/>
      <c r="CW57" s="655"/>
      <c r="CX57" s="655"/>
      <c r="CY57" s="655"/>
      <c r="CZ57" s="655"/>
      <c r="DA57" s="655"/>
      <c r="DB57" s="655"/>
      <c r="DC57" s="655"/>
      <c r="DD57" s="655"/>
      <c r="DE57" s="655"/>
      <c r="DF57" s="655"/>
      <c r="DG57" s="655"/>
      <c r="DH57" s="655"/>
      <c r="DI57" s="655"/>
      <c r="DJ57" s="655"/>
      <c r="DK57" s="655"/>
      <c r="DL57" s="655"/>
      <c r="DM57" s="655"/>
      <c r="DN57" s="655"/>
      <c r="DO57" s="655"/>
      <c r="DP57" s="655"/>
      <c r="DQ57" s="655"/>
      <c r="DR57" s="655"/>
      <c r="DS57" s="655"/>
      <c r="DT57" s="655"/>
      <c r="DU57" s="655"/>
      <c r="DV57" s="655"/>
      <c r="DW57" s="655"/>
      <c r="DX57" s="655"/>
      <c r="DY57" s="656"/>
      <c r="DZ57" s="645" t="s">
        <v>128</v>
      </c>
      <c r="EA57" s="646"/>
      <c r="EB57" s="646"/>
      <c r="EC57" s="646"/>
      <c r="ED57" s="646"/>
      <c r="EE57" s="646"/>
      <c r="EF57" s="646"/>
      <c r="EG57" s="646"/>
      <c r="EH57" s="646"/>
      <c r="EI57" s="646"/>
      <c r="EJ57" s="646"/>
      <c r="EK57" s="646"/>
      <c r="EL57" s="646"/>
      <c r="EM57" s="646"/>
      <c r="EN57" s="646"/>
      <c r="EO57" s="646"/>
      <c r="EP57" s="647"/>
      <c r="EQ57" s="661"/>
      <c r="ER57" s="662"/>
      <c r="ES57" s="662"/>
      <c r="ET57" s="662"/>
      <c r="EU57" s="662"/>
      <c r="EV57" s="662"/>
      <c r="EW57" s="662"/>
      <c r="EX57" s="662"/>
      <c r="EY57" s="662"/>
      <c r="EZ57" s="662"/>
      <c r="FA57" s="662"/>
      <c r="FB57" s="662"/>
      <c r="FC57" s="662"/>
      <c r="FD57" s="662"/>
      <c r="FE57" s="662"/>
      <c r="FF57" s="662"/>
      <c r="FG57" s="663"/>
    </row>
    <row r="58" spans="1:163" ht="46.5" customHeight="1" thickBot="1">
      <c r="A58" s="664"/>
      <c r="B58" s="665"/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6"/>
      <c r="W58" s="661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3"/>
      <c r="AJ58" s="671"/>
      <c r="AK58" s="672"/>
      <c r="AL58" s="672"/>
      <c r="AM58" s="672"/>
      <c r="AN58" s="672"/>
      <c r="AO58" s="672"/>
      <c r="AP58" s="672"/>
      <c r="AQ58" s="672"/>
      <c r="AR58" s="672"/>
      <c r="AS58" s="672"/>
      <c r="AT58" s="672"/>
      <c r="AU58" s="672"/>
      <c r="AV58" s="672"/>
      <c r="AW58" s="672"/>
      <c r="AX58" s="672"/>
      <c r="AY58" s="673"/>
      <c r="AZ58" s="674" t="s">
        <v>126</v>
      </c>
      <c r="BA58" s="675"/>
      <c r="BB58" s="675"/>
      <c r="BC58" s="675"/>
      <c r="BD58" s="675"/>
      <c r="BE58" s="675"/>
      <c r="BF58" s="675"/>
      <c r="BG58" s="675"/>
      <c r="BH58" s="675"/>
      <c r="BI58" s="675"/>
      <c r="BJ58" s="675"/>
      <c r="BK58" s="675"/>
      <c r="BL58" s="675"/>
      <c r="BM58" s="675"/>
      <c r="BN58" s="675"/>
      <c r="BO58" s="675"/>
      <c r="BP58" s="675"/>
      <c r="BQ58" s="675"/>
      <c r="BR58" s="675"/>
      <c r="BS58" s="675"/>
      <c r="BT58" s="675"/>
      <c r="BU58" s="675"/>
      <c r="BV58" s="676"/>
      <c r="BW58" s="674" t="s">
        <v>130</v>
      </c>
      <c r="BX58" s="675"/>
      <c r="BY58" s="675"/>
      <c r="BZ58" s="675"/>
      <c r="CA58" s="675"/>
      <c r="CB58" s="675"/>
      <c r="CC58" s="675"/>
      <c r="CD58" s="675"/>
      <c r="CE58" s="675"/>
      <c r="CF58" s="675"/>
      <c r="CG58" s="675"/>
      <c r="CH58" s="675"/>
      <c r="CI58" s="675"/>
      <c r="CJ58" s="675"/>
      <c r="CK58" s="675"/>
      <c r="CL58" s="675"/>
      <c r="CM58" s="675"/>
      <c r="CN58" s="675"/>
      <c r="CO58" s="676"/>
      <c r="CP58" s="674" t="s">
        <v>113</v>
      </c>
      <c r="CQ58" s="675"/>
      <c r="CR58" s="675"/>
      <c r="CS58" s="675"/>
      <c r="CT58" s="675"/>
      <c r="CU58" s="675"/>
      <c r="CV58" s="675"/>
      <c r="CW58" s="675"/>
      <c r="CX58" s="675"/>
      <c r="CY58" s="675"/>
      <c r="CZ58" s="675"/>
      <c r="DA58" s="675"/>
      <c r="DB58" s="675"/>
      <c r="DC58" s="675"/>
      <c r="DD58" s="675"/>
      <c r="DE58" s="675"/>
      <c r="DF58" s="675"/>
      <c r="DG58" s="676"/>
      <c r="DH58" s="674" t="s">
        <v>127</v>
      </c>
      <c r="DI58" s="675"/>
      <c r="DJ58" s="675"/>
      <c r="DK58" s="675"/>
      <c r="DL58" s="675"/>
      <c r="DM58" s="675"/>
      <c r="DN58" s="675"/>
      <c r="DO58" s="675"/>
      <c r="DP58" s="675"/>
      <c r="DQ58" s="675"/>
      <c r="DR58" s="675"/>
      <c r="DS58" s="675"/>
      <c r="DT58" s="675"/>
      <c r="DU58" s="675"/>
      <c r="DV58" s="675"/>
      <c r="DW58" s="675"/>
      <c r="DX58" s="675"/>
      <c r="DY58" s="676"/>
      <c r="DZ58" s="648"/>
      <c r="EA58" s="649"/>
      <c r="EB58" s="649"/>
      <c r="EC58" s="649"/>
      <c r="ED58" s="649"/>
      <c r="EE58" s="649"/>
      <c r="EF58" s="649"/>
      <c r="EG58" s="649"/>
      <c r="EH58" s="649"/>
      <c r="EI58" s="649"/>
      <c r="EJ58" s="649"/>
      <c r="EK58" s="649"/>
      <c r="EL58" s="649"/>
      <c r="EM58" s="649"/>
      <c r="EN58" s="649"/>
      <c r="EO58" s="649"/>
      <c r="EP58" s="650"/>
      <c r="EQ58" s="671"/>
      <c r="ER58" s="672"/>
      <c r="ES58" s="672"/>
      <c r="ET58" s="672"/>
      <c r="EU58" s="672"/>
      <c r="EV58" s="672"/>
      <c r="EW58" s="672"/>
      <c r="EX58" s="672"/>
      <c r="EY58" s="672"/>
      <c r="EZ58" s="672"/>
      <c r="FA58" s="672"/>
      <c r="FB58" s="672"/>
      <c r="FC58" s="672"/>
      <c r="FD58" s="672"/>
      <c r="FE58" s="672"/>
      <c r="FF58" s="672"/>
      <c r="FG58" s="673"/>
    </row>
    <row r="59" spans="1:163" ht="21" customHeight="1">
      <c r="A59" s="81"/>
      <c r="B59" s="573" t="s">
        <v>123</v>
      </c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81"/>
      <c r="X59" s="82"/>
      <c r="Y59" s="82"/>
      <c r="Z59" s="82"/>
      <c r="AA59" s="82"/>
      <c r="AB59" s="83" t="s">
        <v>7</v>
      </c>
      <c r="AC59" s="576" t="s">
        <v>179</v>
      </c>
      <c r="AD59" s="576"/>
      <c r="AE59" s="576"/>
      <c r="AF59" s="84" t="s">
        <v>8</v>
      </c>
      <c r="AG59" s="84"/>
      <c r="AH59" s="84"/>
      <c r="AI59" s="85"/>
      <c r="AJ59" s="474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1"/>
      <c r="BA59" s="472"/>
      <c r="BB59" s="472"/>
      <c r="BC59" s="472"/>
      <c r="BD59" s="472"/>
      <c r="BE59" s="472"/>
      <c r="BF59" s="472"/>
      <c r="BG59" s="472"/>
      <c r="BH59" s="472"/>
      <c r="BI59" s="472"/>
      <c r="BJ59" s="472"/>
      <c r="BK59" s="472"/>
      <c r="BL59" s="472"/>
      <c r="BM59" s="472"/>
      <c r="BN59" s="472"/>
      <c r="BO59" s="472"/>
      <c r="BP59" s="472"/>
      <c r="BQ59" s="472"/>
      <c r="BR59" s="472"/>
      <c r="BS59" s="472"/>
      <c r="BT59" s="472"/>
      <c r="BU59" s="472"/>
      <c r="BV59" s="473"/>
      <c r="BW59" s="471"/>
      <c r="BX59" s="472"/>
      <c r="BY59" s="472"/>
      <c r="BZ59" s="472"/>
      <c r="CA59" s="472"/>
      <c r="CB59" s="472"/>
      <c r="CC59" s="472"/>
      <c r="CD59" s="472"/>
      <c r="CE59" s="472"/>
      <c r="CF59" s="472"/>
      <c r="CG59" s="472"/>
      <c r="CH59" s="472"/>
      <c r="CI59" s="472"/>
      <c r="CJ59" s="472"/>
      <c r="CK59" s="472"/>
      <c r="CL59" s="472"/>
      <c r="CM59" s="472"/>
      <c r="CN59" s="472"/>
      <c r="CO59" s="473"/>
      <c r="CP59" s="625" t="s">
        <v>13</v>
      </c>
      <c r="CQ59" s="465"/>
      <c r="CR59" s="467"/>
      <c r="CS59" s="467"/>
      <c r="CT59" s="467"/>
      <c r="CU59" s="467"/>
      <c r="CV59" s="467"/>
      <c r="CW59" s="467"/>
      <c r="CX59" s="467"/>
      <c r="CY59" s="467"/>
      <c r="CZ59" s="467"/>
      <c r="DA59" s="467"/>
      <c r="DB59" s="467"/>
      <c r="DC59" s="467"/>
      <c r="DD59" s="467"/>
      <c r="DE59" s="467"/>
      <c r="DF59" s="469" t="s">
        <v>14</v>
      </c>
      <c r="DG59" s="627"/>
      <c r="DH59" s="625" t="s">
        <v>13</v>
      </c>
      <c r="DI59" s="465"/>
      <c r="DJ59" s="467"/>
      <c r="DK59" s="467"/>
      <c r="DL59" s="467"/>
      <c r="DM59" s="467"/>
      <c r="DN59" s="467"/>
      <c r="DO59" s="467"/>
      <c r="DP59" s="467"/>
      <c r="DQ59" s="467"/>
      <c r="DR59" s="467"/>
      <c r="DS59" s="467"/>
      <c r="DT59" s="467"/>
      <c r="DU59" s="467"/>
      <c r="DV59" s="467"/>
      <c r="DW59" s="467"/>
      <c r="DX59" s="469" t="s">
        <v>14</v>
      </c>
      <c r="DY59" s="627"/>
      <c r="DZ59" s="465" t="s">
        <v>13</v>
      </c>
      <c r="EA59" s="465"/>
      <c r="EB59" s="467"/>
      <c r="EC59" s="467"/>
      <c r="ED59" s="467"/>
      <c r="EE59" s="467"/>
      <c r="EF59" s="467"/>
      <c r="EG59" s="467"/>
      <c r="EH59" s="467"/>
      <c r="EI59" s="467"/>
      <c r="EJ59" s="467"/>
      <c r="EK59" s="467"/>
      <c r="EL59" s="467"/>
      <c r="EM59" s="467"/>
      <c r="EN59" s="467"/>
      <c r="EO59" s="469" t="s">
        <v>14</v>
      </c>
      <c r="EP59" s="469"/>
      <c r="EQ59" s="471"/>
      <c r="ER59" s="472"/>
      <c r="ES59" s="472"/>
      <c r="ET59" s="472"/>
      <c r="EU59" s="472"/>
      <c r="EV59" s="472"/>
      <c r="EW59" s="472"/>
      <c r="EX59" s="472"/>
      <c r="EY59" s="472"/>
      <c r="EZ59" s="472"/>
      <c r="FA59" s="472"/>
      <c r="FB59" s="472"/>
      <c r="FC59" s="472"/>
      <c r="FD59" s="472"/>
      <c r="FE59" s="472"/>
      <c r="FF59" s="472"/>
      <c r="FG59" s="682"/>
    </row>
    <row r="60" spans="1:163" ht="6" customHeight="1">
      <c r="A60" s="86"/>
      <c r="B60" s="574"/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87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344"/>
      <c r="AK60" s="341"/>
      <c r="AL60" s="341"/>
      <c r="AM60" s="341"/>
      <c r="AN60" s="341"/>
      <c r="AO60" s="341"/>
      <c r="AP60" s="341"/>
      <c r="AQ60" s="341"/>
      <c r="AR60" s="341"/>
      <c r="AS60" s="341"/>
      <c r="AT60" s="341"/>
      <c r="AU60" s="341"/>
      <c r="AV60" s="341"/>
      <c r="AW60" s="341"/>
      <c r="AX60" s="341"/>
      <c r="AY60" s="341"/>
      <c r="AZ60" s="340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  <c r="BL60" s="341"/>
      <c r="BM60" s="341"/>
      <c r="BN60" s="341"/>
      <c r="BO60" s="341"/>
      <c r="BP60" s="341"/>
      <c r="BQ60" s="341"/>
      <c r="BR60" s="341"/>
      <c r="BS60" s="341"/>
      <c r="BT60" s="341"/>
      <c r="BU60" s="341"/>
      <c r="BV60" s="342"/>
      <c r="BW60" s="340"/>
      <c r="BX60" s="341"/>
      <c r="BY60" s="341"/>
      <c r="BZ60" s="341"/>
      <c r="CA60" s="341"/>
      <c r="CB60" s="341"/>
      <c r="CC60" s="341"/>
      <c r="CD60" s="341"/>
      <c r="CE60" s="341"/>
      <c r="CF60" s="341"/>
      <c r="CG60" s="341"/>
      <c r="CH60" s="341"/>
      <c r="CI60" s="341"/>
      <c r="CJ60" s="341"/>
      <c r="CK60" s="341"/>
      <c r="CL60" s="341"/>
      <c r="CM60" s="341"/>
      <c r="CN60" s="341"/>
      <c r="CO60" s="342"/>
      <c r="CP60" s="626"/>
      <c r="CQ60" s="466"/>
      <c r="CR60" s="468"/>
      <c r="CS60" s="468"/>
      <c r="CT60" s="468"/>
      <c r="CU60" s="468"/>
      <c r="CV60" s="468"/>
      <c r="CW60" s="468"/>
      <c r="CX60" s="468"/>
      <c r="CY60" s="468"/>
      <c r="CZ60" s="468"/>
      <c r="DA60" s="468"/>
      <c r="DB60" s="468"/>
      <c r="DC60" s="468"/>
      <c r="DD60" s="468"/>
      <c r="DE60" s="468"/>
      <c r="DF60" s="470"/>
      <c r="DG60" s="628"/>
      <c r="DH60" s="626"/>
      <c r="DI60" s="466"/>
      <c r="DJ60" s="468"/>
      <c r="DK60" s="468"/>
      <c r="DL60" s="468"/>
      <c r="DM60" s="468"/>
      <c r="DN60" s="468"/>
      <c r="DO60" s="468"/>
      <c r="DP60" s="468"/>
      <c r="DQ60" s="468"/>
      <c r="DR60" s="468"/>
      <c r="DS60" s="468"/>
      <c r="DT60" s="468"/>
      <c r="DU60" s="468"/>
      <c r="DV60" s="468"/>
      <c r="DW60" s="468"/>
      <c r="DX60" s="470"/>
      <c r="DY60" s="628"/>
      <c r="DZ60" s="466"/>
      <c r="EA60" s="466"/>
      <c r="EB60" s="468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8"/>
      <c r="EN60" s="468"/>
      <c r="EO60" s="470"/>
      <c r="EP60" s="470"/>
      <c r="EQ60" s="340"/>
      <c r="ER60" s="341"/>
      <c r="ES60" s="341"/>
      <c r="ET60" s="341"/>
      <c r="EU60" s="341"/>
      <c r="EV60" s="341"/>
      <c r="EW60" s="341"/>
      <c r="EX60" s="341"/>
      <c r="EY60" s="341"/>
      <c r="EZ60" s="341"/>
      <c r="FA60" s="341"/>
      <c r="FB60" s="341"/>
      <c r="FC60" s="341"/>
      <c r="FD60" s="341"/>
      <c r="FE60" s="341"/>
      <c r="FF60" s="341"/>
      <c r="FG60" s="605"/>
    </row>
    <row r="61" spans="1:163" ht="21" customHeight="1">
      <c r="A61" s="86"/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81"/>
      <c r="X61" s="82"/>
      <c r="Y61" s="82"/>
      <c r="Z61" s="82"/>
      <c r="AA61" s="82"/>
      <c r="AB61" s="83" t="s">
        <v>7</v>
      </c>
      <c r="AC61" s="576" t="s">
        <v>180</v>
      </c>
      <c r="AD61" s="576"/>
      <c r="AE61" s="576"/>
      <c r="AF61" s="84" t="s">
        <v>10</v>
      </c>
      <c r="AG61" s="84"/>
      <c r="AH61" s="84"/>
      <c r="AI61" s="85"/>
      <c r="AJ61" s="343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7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338"/>
      <c r="BS61" s="338"/>
      <c r="BT61" s="338"/>
      <c r="BU61" s="338"/>
      <c r="BV61" s="339"/>
      <c r="BW61" s="337"/>
      <c r="BX61" s="338"/>
      <c r="BY61" s="338"/>
      <c r="BZ61" s="338"/>
      <c r="CA61" s="338"/>
      <c r="CB61" s="338"/>
      <c r="CC61" s="338"/>
      <c r="CD61" s="338"/>
      <c r="CE61" s="338"/>
      <c r="CF61" s="338"/>
      <c r="CG61" s="338"/>
      <c r="CH61" s="338"/>
      <c r="CI61" s="338"/>
      <c r="CJ61" s="338"/>
      <c r="CK61" s="338"/>
      <c r="CL61" s="338"/>
      <c r="CM61" s="338"/>
      <c r="CN61" s="338"/>
      <c r="CO61" s="339"/>
      <c r="CP61" s="610" t="s">
        <v>13</v>
      </c>
      <c r="CQ61" s="331"/>
      <c r="CR61" s="333"/>
      <c r="CS61" s="333"/>
      <c r="CT61" s="333"/>
      <c r="CU61" s="333"/>
      <c r="CV61" s="333"/>
      <c r="CW61" s="333"/>
      <c r="CX61" s="333"/>
      <c r="CY61" s="333"/>
      <c r="CZ61" s="333"/>
      <c r="DA61" s="333"/>
      <c r="DB61" s="333"/>
      <c r="DC61" s="333"/>
      <c r="DD61" s="333"/>
      <c r="DE61" s="333"/>
      <c r="DF61" s="335" t="s">
        <v>14</v>
      </c>
      <c r="DG61" s="617"/>
      <c r="DH61" s="610" t="s">
        <v>13</v>
      </c>
      <c r="DI61" s="331"/>
      <c r="DJ61" s="333"/>
      <c r="DK61" s="333"/>
      <c r="DL61" s="333"/>
      <c r="DM61" s="333"/>
      <c r="DN61" s="333"/>
      <c r="DO61" s="333"/>
      <c r="DP61" s="333"/>
      <c r="DQ61" s="333"/>
      <c r="DR61" s="333"/>
      <c r="DS61" s="333"/>
      <c r="DT61" s="333"/>
      <c r="DU61" s="333"/>
      <c r="DV61" s="333"/>
      <c r="DW61" s="333"/>
      <c r="DX61" s="335" t="s">
        <v>14</v>
      </c>
      <c r="DY61" s="617"/>
      <c r="DZ61" s="331" t="s">
        <v>13</v>
      </c>
      <c r="EA61" s="331"/>
      <c r="EB61" s="333"/>
      <c r="EC61" s="333"/>
      <c r="ED61" s="333"/>
      <c r="EE61" s="333"/>
      <c r="EF61" s="333"/>
      <c r="EG61" s="333"/>
      <c r="EH61" s="333"/>
      <c r="EI61" s="333"/>
      <c r="EJ61" s="333"/>
      <c r="EK61" s="333"/>
      <c r="EL61" s="333"/>
      <c r="EM61" s="333"/>
      <c r="EN61" s="333"/>
      <c r="EO61" s="335" t="s">
        <v>14</v>
      </c>
      <c r="EP61" s="335"/>
      <c r="EQ61" s="337"/>
      <c r="ER61" s="338"/>
      <c r="ES61" s="338"/>
      <c r="ET61" s="338"/>
      <c r="EU61" s="338"/>
      <c r="EV61" s="338"/>
      <c r="EW61" s="338"/>
      <c r="EX61" s="338"/>
      <c r="EY61" s="338"/>
      <c r="EZ61" s="338"/>
      <c r="FA61" s="338"/>
      <c r="FB61" s="338"/>
      <c r="FC61" s="338"/>
      <c r="FD61" s="338"/>
      <c r="FE61" s="338"/>
      <c r="FF61" s="338"/>
      <c r="FG61" s="604"/>
    </row>
    <row r="62" spans="1:163" ht="6" customHeight="1">
      <c r="A62" s="95"/>
      <c r="B62" s="575"/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87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9"/>
      <c r="AJ62" s="344"/>
      <c r="AK62" s="341"/>
      <c r="AL62" s="341"/>
      <c r="AM62" s="341"/>
      <c r="AN62" s="341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341"/>
      <c r="AZ62" s="340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1"/>
      <c r="BT62" s="341"/>
      <c r="BU62" s="341"/>
      <c r="BV62" s="342"/>
      <c r="BW62" s="340"/>
      <c r="BX62" s="341"/>
      <c r="BY62" s="341"/>
      <c r="BZ62" s="341"/>
      <c r="CA62" s="341"/>
      <c r="CB62" s="341"/>
      <c r="CC62" s="341"/>
      <c r="CD62" s="341"/>
      <c r="CE62" s="341"/>
      <c r="CF62" s="341"/>
      <c r="CG62" s="341"/>
      <c r="CH62" s="341"/>
      <c r="CI62" s="341"/>
      <c r="CJ62" s="341"/>
      <c r="CK62" s="341"/>
      <c r="CL62" s="341"/>
      <c r="CM62" s="341"/>
      <c r="CN62" s="341"/>
      <c r="CO62" s="342"/>
      <c r="CP62" s="621"/>
      <c r="CQ62" s="332"/>
      <c r="CR62" s="334"/>
      <c r="CS62" s="334"/>
      <c r="CT62" s="334"/>
      <c r="CU62" s="334"/>
      <c r="CV62" s="334"/>
      <c r="CW62" s="334"/>
      <c r="CX62" s="334"/>
      <c r="CY62" s="334"/>
      <c r="CZ62" s="334"/>
      <c r="DA62" s="334"/>
      <c r="DB62" s="334"/>
      <c r="DC62" s="334"/>
      <c r="DD62" s="334"/>
      <c r="DE62" s="334"/>
      <c r="DF62" s="336"/>
      <c r="DG62" s="620"/>
      <c r="DH62" s="621"/>
      <c r="DI62" s="332"/>
      <c r="DJ62" s="334"/>
      <c r="DK62" s="334"/>
      <c r="DL62" s="334"/>
      <c r="DM62" s="334"/>
      <c r="DN62" s="334"/>
      <c r="DO62" s="334"/>
      <c r="DP62" s="334"/>
      <c r="DQ62" s="334"/>
      <c r="DR62" s="334"/>
      <c r="DS62" s="334"/>
      <c r="DT62" s="334"/>
      <c r="DU62" s="334"/>
      <c r="DV62" s="334"/>
      <c r="DW62" s="334"/>
      <c r="DX62" s="336"/>
      <c r="DY62" s="620"/>
      <c r="DZ62" s="332"/>
      <c r="EA62" s="332"/>
      <c r="EB62" s="334"/>
      <c r="EC62" s="334"/>
      <c r="ED62" s="334"/>
      <c r="EE62" s="334"/>
      <c r="EF62" s="334"/>
      <c r="EG62" s="334"/>
      <c r="EH62" s="334"/>
      <c r="EI62" s="334"/>
      <c r="EJ62" s="334"/>
      <c r="EK62" s="334"/>
      <c r="EL62" s="334"/>
      <c r="EM62" s="334"/>
      <c r="EN62" s="334"/>
      <c r="EO62" s="336"/>
      <c r="EP62" s="336"/>
      <c r="EQ62" s="340"/>
      <c r="ER62" s="341"/>
      <c r="ES62" s="341"/>
      <c r="ET62" s="341"/>
      <c r="EU62" s="341"/>
      <c r="EV62" s="341"/>
      <c r="EW62" s="341"/>
      <c r="EX62" s="341"/>
      <c r="EY62" s="341"/>
      <c r="EZ62" s="341"/>
      <c r="FA62" s="341"/>
      <c r="FB62" s="341"/>
      <c r="FC62" s="341"/>
      <c r="FD62" s="341"/>
      <c r="FE62" s="341"/>
      <c r="FF62" s="341"/>
      <c r="FG62" s="605"/>
    </row>
    <row r="63" spans="1:163" ht="13.5" customHeight="1">
      <c r="A63" s="81"/>
      <c r="B63" s="555" t="s">
        <v>3</v>
      </c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  <c r="S63" s="555"/>
      <c r="T63" s="555"/>
      <c r="U63" s="555"/>
      <c r="V63" s="556"/>
      <c r="W63" s="81"/>
      <c r="X63" s="82"/>
      <c r="Y63" s="82"/>
      <c r="Z63" s="82"/>
      <c r="AA63" s="82"/>
      <c r="AB63" s="83" t="s">
        <v>7</v>
      </c>
      <c r="AC63" s="576" t="s">
        <v>179</v>
      </c>
      <c r="AD63" s="576"/>
      <c r="AE63" s="576"/>
      <c r="AF63" s="84" t="s">
        <v>8</v>
      </c>
      <c r="AG63" s="84"/>
      <c r="AH63" s="84"/>
      <c r="AI63" s="85"/>
      <c r="AJ63" s="343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7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8"/>
      <c r="BR63" s="338"/>
      <c r="BS63" s="338"/>
      <c r="BT63" s="338"/>
      <c r="BU63" s="338"/>
      <c r="BV63" s="339"/>
      <c r="BW63" s="337"/>
      <c r="BX63" s="338"/>
      <c r="BY63" s="338"/>
      <c r="BZ63" s="338"/>
      <c r="CA63" s="338"/>
      <c r="CB63" s="338"/>
      <c r="CC63" s="338"/>
      <c r="CD63" s="338"/>
      <c r="CE63" s="338"/>
      <c r="CF63" s="338"/>
      <c r="CG63" s="338"/>
      <c r="CH63" s="338"/>
      <c r="CI63" s="338"/>
      <c r="CJ63" s="338"/>
      <c r="CK63" s="338"/>
      <c r="CL63" s="338"/>
      <c r="CM63" s="338"/>
      <c r="CN63" s="338"/>
      <c r="CO63" s="339"/>
      <c r="CP63" s="610" t="s">
        <v>13</v>
      </c>
      <c r="CQ63" s="331"/>
      <c r="CR63" s="333"/>
      <c r="CS63" s="333"/>
      <c r="CT63" s="333"/>
      <c r="CU63" s="333"/>
      <c r="CV63" s="333"/>
      <c r="CW63" s="333"/>
      <c r="CX63" s="333"/>
      <c r="CY63" s="333"/>
      <c r="CZ63" s="333"/>
      <c r="DA63" s="333"/>
      <c r="DB63" s="333"/>
      <c r="DC63" s="333"/>
      <c r="DD63" s="333"/>
      <c r="DE63" s="333"/>
      <c r="DF63" s="335" t="s">
        <v>14</v>
      </c>
      <c r="DG63" s="617"/>
      <c r="DH63" s="610" t="s">
        <v>13</v>
      </c>
      <c r="DI63" s="331"/>
      <c r="DJ63" s="333"/>
      <c r="DK63" s="333"/>
      <c r="DL63" s="333"/>
      <c r="DM63" s="333"/>
      <c r="DN63" s="333"/>
      <c r="DO63" s="333"/>
      <c r="DP63" s="333"/>
      <c r="DQ63" s="333"/>
      <c r="DR63" s="333"/>
      <c r="DS63" s="333"/>
      <c r="DT63" s="333"/>
      <c r="DU63" s="333"/>
      <c r="DV63" s="333"/>
      <c r="DW63" s="333"/>
      <c r="DX63" s="335" t="s">
        <v>14</v>
      </c>
      <c r="DY63" s="617"/>
      <c r="DZ63" s="331" t="s">
        <v>13</v>
      </c>
      <c r="EA63" s="331"/>
      <c r="EB63" s="333"/>
      <c r="EC63" s="333"/>
      <c r="ED63" s="333"/>
      <c r="EE63" s="333"/>
      <c r="EF63" s="333"/>
      <c r="EG63" s="333"/>
      <c r="EH63" s="333"/>
      <c r="EI63" s="333"/>
      <c r="EJ63" s="333"/>
      <c r="EK63" s="333"/>
      <c r="EL63" s="333"/>
      <c r="EM63" s="333"/>
      <c r="EN63" s="333"/>
      <c r="EO63" s="335" t="s">
        <v>14</v>
      </c>
      <c r="EP63" s="335"/>
      <c r="EQ63" s="337"/>
      <c r="ER63" s="338"/>
      <c r="ES63" s="338"/>
      <c r="ET63" s="338"/>
      <c r="EU63" s="338"/>
      <c r="EV63" s="338"/>
      <c r="EW63" s="338"/>
      <c r="EX63" s="338"/>
      <c r="EY63" s="338"/>
      <c r="EZ63" s="338"/>
      <c r="FA63" s="338"/>
      <c r="FB63" s="338"/>
      <c r="FC63" s="338"/>
      <c r="FD63" s="338"/>
      <c r="FE63" s="338"/>
      <c r="FF63" s="338"/>
      <c r="FG63" s="604"/>
    </row>
    <row r="64" spans="1:163" ht="2.25" customHeight="1">
      <c r="A64" s="86"/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8"/>
      <c r="W64" s="87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9"/>
      <c r="AJ64" s="344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0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  <c r="BL64" s="341"/>
      <c r="BM64" s="341"/>
      <c r="BN64" s="341"/>
      <c r="BO64" s="341"/>
      <c r="BP64" s="341"/>
      <c r="BQ64" s="341"/>
      <c r="BR64" s="341"/>
      <c r="BS64" s="341"/>
      <c r="BT64" s="341"/>
      <c r="BU64" s="341"/>
      <c r="BV64" s="342"/>
      <c r="BW64" s="340"/>
      <c r="BX64" s="341"/>
      <c r="BY64" s="341"/>
      <c r="BZ64" s="341"/>
      <c r="CA64" s="341"/>
      <c r="CB64" s="341"/>
      <c r="CC64" s="341"/>
      <c r="CD64" s="341"/>
      <c r="CE64" s="341"/>
      <c r="CF64" s="341"/>
      <c r="CG64" s="341"/>
      <c r="CH64" s="341"/>
      <c r="CI64" s="341"/>
      <c r="CJ64" s="341"/>
      <c r="CK64" s="341"/>
      <c r="CL64" s="341"/>
      <c r="CM64" s="341"/>
      <c r="CN64" s="341"/>
      <c r="CO64" s="342"/>
      <c r="CP64" s="621"/>
      <c r="CQ64" s="332"/>
      <c r="CR64" s="334"/>
      <c r="CS64" s="334"/>
      <c r="CT64" s="334"/>
      <c r="CU64" s="334"/>
      <c r="CV64" s="334"/>
      <c r="CW64" s="334"/>
      <c r="CX64" s="334"/>
      <c r="CY64" s="334"/>
      <c r="CZ64" s="334"/>
      <c r="DA64" s="334"/>
      <c r="DB64" s="334"/>
      <c r="DC64" s="334"/>
      <c r="DD64" s="334"/>
      <c r="DE64" s="334"/>
      <c r="DF64" s="336"/>
      <c r="DG64" s="620"/>
      <c r="DH64" s="621"/>
      <c r="DI64" s="332"/>
      <c r="DJ64" s="334"/>
      <c r="DK64" s="334"/>
      <c r="DL64" s="334"/>
      <c r="DM64" s="334"/>
      <c r="DN64" s="334"/>
      <c r="DO64" s="334"/>
      <c r="DP64" s="334"/>
      <c r="DQ64" s="334"/>
      <c r="DR64" s="334"/>
      <c r="DS64" s="334"/>
      <c r="DT64" s="334"/>
      <c r="DU64" s="334"/>
      <c r="DV64" s="334"/>
      <c r="DW64" s="334"/>
      <c r="DX64" s="336"/>
      <c r="DY64" s="620"/>
      <c r="DZ64" s="332"/>
      <c r="EA64" s="332"/>
      <c r="EB64" s="334"/>
      <c r="EC64" s="334"/>
      <c r="ED64" s="334"/>
      <c r="EE64" s="334"/>
      <c r="EF64" s="334"/>
      <c r="EG64" s="334"/>
      <c r="EH64" s="334"/>
      <c r="EI64" s="334"/>
      <c r="EJ64" s="334"/>
      <c r="EK64" s="334"/>
      <c r="EL64" s="334"/>
      <c r="EM64" s="334"/>
      <c r="EN64" s="334"/>
      <c r="EO64" s="336"/>
      <c r="EP64" s="336"/>
      <c r="EQ64" s="340"/>
      <c r="ER64" s="341"/>
      <c r="ES64" s="341"/>
      <c r="ET64" s="341"/>
      <c r="EU64" s="341"/>
      <c r="EV64" s="341"/>
      <c r="EW64" s="341"/>
      <c r="EX64" s="341"/>
      <c r="EY64" s="341"/>
      <c r="EZ64" s="341"/>
      <c r="FA64" s="341"/>
      <c r="FB64" s="341"/>
      <c r="FC64" s="341"/>
      <c r="FD64" s="341"/>
      <c r="FE64" s="341"/>
      <c r="FF64" s="341"/>
      <c r="FG64" s="605"/>
    </row>
    <row r="65" spans="1:163" ht="12.75" customHeight="1">
      <c r="A65" s="86"/>
      <c r="B65" s="559" t="s">
        <v>115</v>
      </c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60"/>
      <c r="W65" s="81"/>
      <c r="X65" s="82"/>
      <c r="Y65" s="82"/>
      <c r="Z65" s="82"/>
      <c r="AA65" s="82"/>
      <c r="AB65" s="83" t="s">
        <v>7</v>
      </c>
      <c r="AC65" s="576" t="s">
        <v>180</v>
      </c>
      <c r="AD65" s="576"/>
      <c r="AE65" s="576"/>
      <c r="AF65" s="84" t="s">
        <v>10</v>
      </c>
      <c r="AG65" s="84"/>
      <c r="AH65" s="84"/>
      <c r="AI65" s="85"/>
      <c r="AJ65" s="343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7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338"/>
      <c r="BS65" s="338"/>
      <c r="BT65" s="338"/>
      <c r="BU65" s="338"/>
      <c r="BV65" s="339"/>
      <c r="BW65" s="337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338"/>
      <c r="CK65" s="338"/>
      <c r="CL65" s="338"/>
      <c r="CM65" s="338"/>
      <c r="CN65" s="338"/>
      <c r="CO65" s="339"/>
      <c r="CP65" s="610" t="s">
        <v>13</v>
      </c>
      <c r="CQ65" s="331"/>
      <c r="CR65" s="333"/>
      <c r="CS65" s="333"/>
      <c r="CT65" s="333"/>
      <c r="CU65" s="333"/>
      <c r="CV65" s="333"/>
      <c r="CW65" s="333"/>
      <c r="CX65" s="333"/>
      <c r="CY65" s="333"/>
      <c r="CZ65" s="333"/>
      <c r="DA65" s="333"/>
      <c r="DB65" s="333"/>
      <c r="DC65" s="333"/>
      <c r="DD65" s="333"/>
      <c r="DE65" s="333"/>
      <c r="DF65" s="335" t="s">
        <v>14</v>
      </c>
      <c r="DG65" s="617"/>
      <c r="DH65" s="610" t="s">
        <v>13</v>
      </c>
      <c r="DI65" s="331"/>
      <c r="DJ65" s="333"/>
      <c r="DK65" s="333"/>
      <c r="DL65" s="333"/>
      <c r="DM65" s="333"/>
      <c r="DN65" s="333"/>
      <c r="DO65" s="333"/>
      <c r="DP65" s="333"/>
      <c r="DQ65" s="333"/>
      <c r="DR65" s="333"/>
      <c r="DS65" s="333"/>
      <c r="DT65" s="333"/>
      <c r="DU65" s="333"/>
      <c r="DV65" s="333"/>
      <c r="DW65" s="333"/>
      <c r="DX65" s="335" t="s">
        <v>14</v>
      </c>
      <c r="DY65" s="617"/>
      <c r="DZ65" s="331" t="s">
        <v>13</v>
      </c>
      <c r="EA65" s="331"/>
      <c r="EB65" s="333"/>
      <c r="EC65" s="333"/>
      <c r="ED65" s="333"/>
      <c r="EE65" s="333"/>
      <c r="EF65" s="333"/>
      <c r="EG65" s="333"/>
      <c r="EH65" s="333"/>
      <c r="EI65" s="333"/>
      <c r="EJ65" s="333"/>
      <c r="EK65" s="333"/>
      <c r="EL65" s="333"/>
      <c r="EM65" s="333"/>
      <c r="EN65" s="333"/>
      <c r="EO65" s="335" t="s">
        <v>14</v>
      </c>
      <c r="EP65" s="335"/>
      <c r="EQ65" s="337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338"/>
      <c r="FG65" s="604"/>
    </row>
    <row r="66" spans="1:163" ht="2.25" customHeight="1">
      <c r="A66" s="95"/>
      <c r="B66" s="561"/>
      <c r="C66" s="561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2"/>
      <c r="W66" s="87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9"/>
      <c r="AJ66" s="344"/>
      <c r="AK66" s="341"/>
      <c r="AL66" s="341"/>
      <c r="AM66" s="341"/>
      <c r="AN66" s="341"/>
      <c r="AO66" s="341"/>
      <c r="AP66" s="341"/>
      <c r="AQ66" s="341"/>
      <c r="AR66" s="341"/>
      <c r="AS66" s="341"/>
      <c r="AT66" s="341"/>
      <c r="AU66" s="341"/>
      <c r="AV66" s="341"/>
      <c r="AW66" s="341"/>
      <c r="AX66" s="341"/>
      <c r="AY66" s="341"/>
      <c r="AZ66" s="340"/>
      <c r="BA66" s="341"/>
      <c r="BB66" s="341"/>
      <c r="BC66" s="341"/>
      <c r="BD66" s="341"/>
      <c r="BE66" s="341"/>
      <c r="BF66" s="341"/>
      <c r="BG66" s="341"/>
      <c r="BH66" s="341"/>
      <c r="BI66" s="341"/>
      <c r="BJ66" s="341"/>
      <c r="BK66" s="341"/>
      <c r="BL66" s="341"/>
      <c r="BM66" s="341"/>
      <c r="BN66" s="341"/>
      <c r="BO66" s="341"/>
      <c r="BP66" s="341"/>
      <c r="BQ66" s="341"/>
      <c r="BR66" s="341"/>
      <c r="BS66" s="341"/>
      <c r="BT66" s="341"/>
      <c r="BU66" s="341"/>
      <c r="BV66" s="342"/>
      <c r="BW66" s="340"/>
      <c r="BX66" s="341"/>
      <c r="BY66" s="341"/>
      <c r="BZ66" s="341"/>
      <c r="CA66" s="341"/>
      <c r="CB66" s="341"/>
      <c r="CC66" s="341"/>
      <c r="CD66" s="341"/>
      <c r="CE66" s="341"/>
      <c r="CF66" s="341"/>
      <c r="CG66" s="341"/>
      <c r="CH66" s="341"/>
      <c r="CI66" s="341"/>
      <c r="CJ66" s="341"/>
      <c r="CK66" s="341"/>
      <c r="CL66" s="341"/>
      <c r="CM66" s="341"/>
      <c r="CN66" s="341"/>
      <c r="CO66" s="342"/>
      <c r="CP66" s="621"/>
      <c r="CQ66" s="332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6"/>
      <c r="DG66" s="620"/>
      <c r="DH66" s="621"/>
      <c r="DI66" s="332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6"/>
      <c r="DY66" s="620"/>
      <c r="DZ66" s="332"/>
      <c r="EA66" s="332"/>
      <c r="EB66" s="334"/>
      <c r="EC66" s="334"/>
      <c r="ED66" s="334"/>
      <c r="EE66" s="334"/>
      <c r="EF66" s="334"/>
      <c r="EG66" s="334"/>
      <c r="EH66" s="334"/>
      <c r="EI66" s="334"/>
      <c r="EJ66" s="334"/>
      <c r="EK66" s="334"/>
      <c r="EL66" s="334"/>
      <c r="EM66" s="334"/>
      <c r="EN66" s="334"/>
      <c r="EO66" s="336"/>
      <c r="EP66" s="336"/>
      <c r="EQ66" s="340"/>
      <c r="ER66" s="341"/>
      <c r="ES66" s="341"/>
      <c r="ET66" s="341"/>
      <c r="EU66" s="341"/>
      <c r="EV66" s="341"/>
      <c r="EW66" s="341"/>
      <c r="EX66" s="341"/>
      <c r="EY66" s="341"/>
      <c r="EZ66" s="341"/>
      <c r="FA66" s="341"/>
      <c r="FB66" s="341"/>
      <c r="FC66" s="341"/>
      <c r="FD66" s="341"/>
      <c r="FE66" s="341"/>
      <c r="FF66" s="341"/>
      <c r="FG66" s="605"/>
    </row>
    <row r="67" spans="1:163" s="2" customFormat="1" ht="13.5" customHeight="1">
      <c r="A67" s="102"/>
      <c r="B67" s="572" t="s">
        <v>5</v>
      </c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2"/>
      <c r="V67" s="572"/>
      <c r="W67" s="622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4"/>
      <c r="AJ67" s="629"/>
      <c r="AK67" s="630"/>
      <c r="AL67" s="630"/>
      <c r="AM67" s="630"/>
      <c r="AN67" s="630"/>
      <c r="AO67" s="630"/>
      <c r="AP67" s="630"/>
      <c r="AQ67" s="630"/>
      <c r="AR67" s="630"/>
      <c r="AS67" s="630"/>
      <c r="AT67" s="630"/>
      <c r="AU67" s="630"/>
      <c r="AV67" s="630"/>
      <c r="AW67" s="630"/>
      <c r="AX67" s="630"/>
      <c r="AY67" s="630"/>
      <c r="AZ67" s="657"/>
      <c r="BA67" s="630"/>
      <c r="BB67" s="630"/>
      <c r="BC67" s="630"/>
      <c r="BD67" s="630"/>
      <c r="BE67" s="630"/>
      <c r="BF67" s="630"/>
      <c r="BG67" s="630"/>
      <c r="BH67" s="630"/>
      <c r="BI67" s="630"/>
      <c r="BJ67" s="630"/>
      <c r="BK67" s="630"/>
      <c r="BL67" s="630"/>
      <c r="BM67" s="630"/>
      <c r="BN67" s="630"/>
      <c r="BO67" s="630"/>
      <c r="BP67" s="630"/>
      <c r="BQ67" s="630"/>
      <c r="BR67" s="630"/>
      <c r="BS67" s="630"/>
      <c r="BT67" s="630"/>
      <c r="BU67" s="630"/>
      <c r="BV67" s="631"/>
      <c r="BW67" s="657"/>
      <c r="BX67" s="630"/>
      <c r="BY67" s="630"/>
      <c r="BZ67" s="630"/>
      <c r="CA67" s="630"/>
      <c r="CB67" s="630"/>
      <c r="CC67" s="630"/>
      <c r="CD67" s="630"/>
      <c r="CE67" s="630"/>
      <c r="CF67" s="630"/>
      <c r="CG67" s="630"/>
      <c r="CH67" s="630"/>
      <c r="CI67" s="630"/>
      <c r="CJ67" s="630"/>
      <c r="CK67" s="630"/>
      <c r="CL67" s="630"/>
      <c r="CM67" s="630"/>
      <c r="CN67" s="630"/>
      <c r="CO67" s="631"/>
      <c r="CP67" s="657"/>
      <c r="CQ67" s="630"/>
      <c r="CR67" s="630"/>
      <c r="CS67" s="630"/>
      <c r="CT67" s="630"/>
      <c r="CU67" s="630"/>
      <c r="CV67" s="630"/>
      <c r="CW67" s="630"/>
      <c r="CX67" s="630"/>
      <c r="CY67" s="630"/>
      <c r="CZ67" s="630"/>
      <c r="DA67" s="630"/>
      <c r="DB67" s="630"/>
      <c r="DC67" s="630"/>
      <c r="DD67" s="630"/>
      <c r="DE67" s="630"/>
      <c r="DF67" s="630"/>
      <c r="DG67" s="631"/>
      <c r="DH67" s="657"/>
      <c r="DI67" s="630"/>
      <c r="DJ67" s="630"/>
      <c r="DK67" s="630"/>
      <c r="DL67" s="630"/>
      <c r="DM67" s="630"/>
      <c r="DN67" s="630"/>
      <c r="DO67" s="630"/>
      <c r="DP67" s="630"/>
      <c r="DQ67" s="630"/>
      <c r="DR67" s="630"/>
      <c r="DS67" s="630"/>
      <c r="DT67" s="630"/>
      <c r="DU67" s="630"/>
      <c r="DV67" s="630"/>
      <c r="DW67" s="630"/>
      <c r="DX67" s="630"/>
      <c r="DY67" s="631"/>
      <c r="DZ67" s="630"/>
      <c r="EA67" s="630"/>
      <c r="EB67" s="630"/>
      <c r="EC67" s="630"/>
      <c r="ED67" s="630"/>
      <c r="EE67" s="630"/>
      <c r="EF67" s="630"/>
      <c r="EG67" s="630"/>
      <c r="EH67" s="630"/>
      <c r="EI67" s="630"/>
      <c r="EJ67" s="630"/>
      <c r="EK67" s="630"/>
      <c r="EL67" s="630"/>
      <c r="EM67" s="630"/>
      <c r="EN67" s="630"/>
      <c r="EO67" s="630"/>
      <c r="EP67" s="630"/>
      <c r="EQ67" s="657"/>
      <c r="ER67" s="630"/>
      <c r="ES67" s="630"/>
      <c r="ET67" s="630"/>
      <c r="EU67" s="630"/>
      <c r="EV67" s="630"/>
      <c r="EW67" s="630"/>
      <c r="EX67" s="630"/>
      <c r="EY67" s="630"/>
      <c r="EZ67" s="630"/>
      <c r="FA67" s="630"/>
      <c r="FB67" s="630"/>
      <c r="FC67" s="630"/>
      <c r="FD67" s="630"/>
      <c r="FE67" s="630"/>
      <c r="FF67" s="630"/>
      <c r="FG67" s="639"/>
    </row>
    <row r="68" spans="1:163" ht="21" customHeight="1">
      <c r="A68" s="81"/>
      <c r="B68" s="573" t="s">
        <v>125</v>
      </c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  <c r="T68" s="573"/>
      <c r="U68" s="573"/>
      <c r="V68" s="573"/>
      <c r="W68" s="81"/>
      <c r="X68" s="82"/>
      <c r="Y68" s="82"/>
      <c r="Z68" s="82"/>
      <c r="AA68" s="82"/>
      <c r="AB68" s="83" t="s">
        <v>7</v>
      </c>
      <c r="AC68" s="576" t="s">
        <v>179</v>
      </c>
      <c r="AD68" s="576"/>
      <c r="AE68" s="576"/>
      <c r="AF68" s="84" t="s">
        <v>8</v>
      </c>
      <c r="AG68" s="84"/>
      <c r="AH68" s="84"/>
      <c r="AI68" s="85"/>
      <c r="AJ68" s="637"/>
      <c r="AK68" s="570"/>
      <c r="AL68" s="570"/>
      <c r="AM68" s="570"/>
      <c r="AN68" s="570"/>
      <c r="AO68" s="570"/>
      <c r="AP68" s="570"/>
      <c r="AQ68" s="570"/>
      <c r="AR68" s="570"/>
      <c r="AS68" s="570"/>
      <c r="AT68" s="570"/>
      <c r="AU68" s="570"/>
      <c r="AV68" s="570"/>
      <c r="AW68" s="570"/>
      <c r="AX68" s="570"/>
      <c r="AY68" s="570"/>
      <c r="AZ68" s="569"/>
      <c r="BA68" s="570"/>
      <c r="BB68" s="570"/>
      <c r="BC68" s="570"/>
      <c r="BD68" s="570"/>
      <c r="BE68" s="570"/>
      <c r="BF68" s="570"/>
      <c r="BG68" s="570"/>
      <c r="BH68" s="570"/>
      <c r="BI68" s="570"/>
      <c r="BJ68" s="570"/>
      <c r="BK68" s="570"/>
      <c r="BL68" s="570"/>
      <c r="BM68" s="570"/>
      <c r="BN68" s="570"/>
      <c r="BO68" s="570"/>
      <c r="BP68" s="570"/>
      <c r="BQ68" s="570"/>
      <c r="BR68" s="570"/>
      <c r="BS68" s="570"/>
      <c r="BT68" s="570"/>
      <c r="BU68" s="570"/>
      <c r="BV68" s="571"/>
      <c r="BW68" s="569"/>
      <c r="BX68" s="570"/>
      <c r="BY68" s="570"/>
      <c r="BZ68" s="570"/>
      <c r="CA68" s="570"/>
      <c r="CB68" s="570"/>
      <c r="CC68" s="570"/>
      <c r="CD68" s="570"/>
      <c r="CE68" s="570"/>
      <c r="CF68" s="570"/>
      <c r="CG68" s="570"/>
      <c r="CH68" s="570"/>
      <c r="CI68" s="570"/>
      <c r="CJ68" s="570"/>
      <c r="CK68" s="570"/>
      <c r="CL68" s="570"/>
      <c r="CM68" s="570"/>
      <c r="CN68" s="570"/>
      <c r="CO68" s="571"/>
      <c r="CP68" s="626" t="s">
        <v>13</v>
      </c>
      <c r="CQ68" s="466"/>
      <c r="CR68" s="468"/>
      <c r="CS68" s="468"/>
      <c r="CT68" s="468"/>
      <c r="CU68" s="468"/>
      <c r="CV68" s="468"/>
      <c r="CW68" s="468"/>
      <c r="CX68" s="468"/>
      <c r="CY68" s="468"/>
      <c r="CZ68" s="468"/>
      <c r="DA68" s="468"/>
      <c r="DB68" s="468"/>
      <c r="DC68" s="468"/>
      <c r="DD68" s="468"/>
      <c r="DE68" s="468"/>
      <c r="DF68" s="470" t="s">
        <v>14</v>
      </c>
      <c r="DG68" s="628"/>
      <c r="DH68" s="626" t="s">
        <v>13</v>
      </c>
      <c r="DI68" s="466"/>
      <c r="DJ68" s="468"/>
      <c r="DK68" s="468"/>
      <c r="DL68" s="468"/>
      <c r="DM68" s="468"/>
      <c r="DN68" s="468"/>
      <c r="DO68" s="468"/>
      <c r="DP68" s="468"/>
      <c r="DQ68" s="468"/>
      <c r="DR68" s="468"/>
      <c r="DS68" s="468"/>
      <c r="DT68" s="468"/>
      <c r="DU68" s="468"/>
      <c r="DV68" s="468"/>
      <c r="DW68" s="468"/>
      <c r="DX68" s="470" t="s">
        <v>14</v>
      </c>
      <c r="DY68" s="628"/>
      <c r="DZ68" s="600"/>
      <c r="EA68" s="333"/>
      <c r="EB68" s="333"/>
      <c r="EC68" s="333"/>
      <c r="ED68" s="333"/>
      <c r="EE68" s="333"/>
      <c r="EF68" s="333"/>
      <c r="EG68" s="333"/>
      <c r="EH68" s="333"/>
      <c r="EI68" s="333"/>
      <c r="EJ68" s="333"/>
      <c r="EK68" s="333"/>
      <c r="EL68" s="333"/>
      <c r="EM68" s="333"/>
      <c r="EN68" s="333"/>
      <c r="EO68" s="333"/>
      <c r="EP68" s="601"/>
      <c r="EQ68" s="569"/>
      <c r="ER68" s="570"/>
      <c r="ES68" s="570"/>
      <c r="ET68" s="570"/>
      <c r="EU68" s="570"/>
      <c r="EV68" s="570"/>
      <c r="EW68" s="570"/>
      <c r="EX68" s="570"/>
      <c r="EY68" s="570"/>
      <c r="EZ68" s="570"/>
      <c r="FA68" s="570"/>
      <c r="FB68" s="570"/>
      <c r="FC68" s="570"/>
      <c r="FD68" s="570"/>
      <c r="FE68" s="570"/>
      <c r="FF68" s="570"/>
      <c r="FG68" s="695"/>
    </row>
    <row r="69" spans="1:163" ht="6" customHeight="1">
      <c r="A69" s="86"/>
      <c r="B69" s="574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87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9"/>
      <c r="AJ69" s="344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0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342"/>
      <c r="BW69" s="340"/>
      <c r="BX69" s="341"/>
      <c r="BY69" s="341"/>
      <c r="BZ69" s="341"/>
      <c r="CA69" s="341"/>
      <c r="CB69" s="341"/>
      <c r="CC69" s="341"/>
      <c r="CD69" s="341"/>
      <c r="CE69" s="341"/>
      <c r="CF69" s="341"/>
      <c r="CG69" s="341"/>
      <c r="CH69" s="341"/>
      <c r="CI69" s="341"/>
      <c r="CJ69" s="341"/>
      <c r="CK69" s="341"/>
      <c r="CL69" s="341"/>
      <c r="CM69" s="341"/>
      <c r="CN69" s="341"/>
      <c r="CO69" s="342"/>
      <c r="CP69" s="626"/>
      <c r="CQ69" s="466"/>
      <c r="CR69" s="468"/>
      <c r="CS69" s="468"/>
      <c r="CT69" s="468"/>
      <c r="CU69" s="468"/>
      <c r="CV69" s="468"/>
      <c r="CW69" s="468"/>
      <c r="CX69" s="468"/>
      <c r="CY69" s="468"/>
      <c r="CZ69" s="468"/>
      <c r="DA69" s="468"/>
      <c r="DB69" s="468"/>
      <c r="DC69" s="468"/>
      <c r="DD69" s="468"/>
      <c r="DE69" s="468"/>
      <c r="DF69" s="470"/>
      <c r="DG69" s="628"/>
      <c r="DH69" s="626"/>
      <c r="DI69" s="466"/>
      <c r="DJ69" s="468"/>
      <c r="DK69" s="468"/>
      <c r="DL69" s="468"/>
      <c r="DM69" s="468"/>
      <c r="DN69" s="468"/>
      <c r="DO69" s="468"/>
      <c r="DP69" s="468"/>
      <c r="DQ69" s="468"/>
      <c r="DR69" s="468"/>
      <c r="DS69" s="468"/>
      <c r="DT69" s="468"/>
      <c r="DU69" s="468"/>
      <c r="DV69" s="468"/>
      <c r="DW69" s="468"/>
      <c r="DX69" s="470"/>
      <c r="DY69" s="628"/>
      <c r="DZ69" s="602"/>
      <c r="EA69" s="334"/>
      <c r="EB69" s="334"/>
      <c r="EC69" s="334"/>
      <c r="ED69" s="334"/>
      <c r="EE69" s="334"/>
      <c r="EF69" s="334"/>
      <c r="EG69" s="334"/>
      <c r="EH69" s="334"/>
      <c r="EI69" s="334"/>
      <c r="EJ69" s="334"/>
      <c r="EK69" s="334"/>
      <c r="EL69" s="334"/>
      <c r="EM69" s="334"/>
      <c r="EN69" s="334"/>
      <c r="EO69" s="334"/>
      <c r="EP69" s="603"/>
      <c r="EQ69" s="340"/>
      <c r="ER69" s="341"/>
      <c r="ES69" s="341"/>
      <c r="ET69" s="341"/>
      <c r="EU69" s="341"/>
      <c r="EV69" s="341"/>
      <c r="EW69" s="341"/>
      <c r="EX69" s="341"/>
      <c r="EY69" s="341"/>
      <c r="EZ69" s="341"/>
      <c r="FA69" s="341"/>
      <c r="FB69" s="341"/>
      <c r="FC69" s="341"/>
      <c r="FD69" s="341"/>
      <c r="FE69" s="341"/>
      <c r="FF69" s="341"/>
      <c r="FG69" s="605"/>
    </row>
    <row r="70" spans="1:163" ht="21" customHeight="1">
      <c r="A70" s="86"/>
      <c r="B70" s="574"/>
      <c r="C70" s="574"/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81"/>
      <c r="X70" s="82"/>
      <c r="Y70" s="82"/>
      <c r="Z70" s="82"/>
      <c r="AA70" s="82"/>
      <c r="AB70" s="83" t="s">
        <v>7</v>
      </c>
      <c r="AC70" s="576" t="s">
        <v>180</v>
      </c>
      <c r="AD70" s="576"/>
      <c r="AE70" s="576"/>
      <c r="AF70" s="84">
        <v>10</v>
      </c>
      <c r="AG70" s="84"/>
      <c r="AH70" s="84"/>
      <c r="AI70" s="85"/>
      <c r="AJ70" s="343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7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8"/>
      <c r="BR70" s="338"/>
      <c r="BS70" s="338"/>
      <c r="BT70" s="338"/>
      <c r="BU70" s="338"/>
      <c r="BV70" s="339"/>
      <c r="BW70" s="337"/>
      <c r="BX70" s="338"/>
      <c r="BY70" s="338"/>
      <c r="BZ70" s="338"/>
      <c r="CA70" s="338"/>
      <c r="CB70" s="338"/>
      <c r="CC70" s="338"/>
      <c r="CD70" s="338"/>
      <c r="CE70" s="338"/>
      <c r="CF70" s="338"/>
      <c r="CG70" s="338"/>
      <c r="CH70" s="338"/>
      <c r="CI70" s="338"/>
      <c r="CJ70" s="338"/>
      <c r="CK70" s="338"/>
      <c r="CL70" s="338"/>
      <c r="CM70" s="338"/>
      <c r="CN70" s="338"/>
      <c r="CO70" s="339"/>
      <c r="CP70" s="610" t="s">
        <v>13</v>
      </c>
      <c r="CQ70" s="331"/>
      <c r="CR70" s="333"/>
      <c r="CS70" s="333"/>
      <c r="CT70" s="333"/>
      <c r="CU70" s="333"/>
      <c r="CV70" s="333"/>
      <c r="CW70" s="333"/>
      <c r="CX70" s="333"/>
      <c r="CY70" s="333"/>
      <c r="CZ70" s="333"/>
      <c r="DA70" s="333"/>
      <c r="DB70" s="333"/>
      <c r="DC70" s="333"/>
      <c r="DD70" s="333"/>
      <c r="DE70" s="333"/>
      <c r="DF70" s="335" t="s">
        <v>14</v>
      </c>
      <c r="DG70" s="617"/>
      <c r="DH70" s="610" t="s">
        <v>13</v>
      </c>
      <c r="DI70" s="331"/>
      <c r="DJ70" s="333"/>
      <c r="DK70" s="333"/>
      <c r="DL70" s="333"/>
      <c r="DM70" s="333"/>
      <c r="DN70" s="333"/>
      <c r="DO70" s="333"/>
      <c r="DP70" s="333"/>
      <c r="DQ70" s="333"/>
      <c r="DR70" s="333"/>
      <c r="DS70" s="333"/>
      <c r="DT70" s="333"/>
      <c r="DU70" s="333"/>
      <c r="DV70" s="333"/>
      <c r="DW70" s="333"/>
      <c r="DX70" s="335" t="s">
        <v>14</v>
      </c>
      <c r="DY70" s="617"/>
      <c r="DZ70" s="600"/>
      <c r="EA70" s="333"/>
      <c r="EB70" s="333"/>
      <c r="EC70" s="333"/>
      <c r="ED70" s="333"/>
      <c r="EE70" s="333"/>
      <c r="EF70" s="333"/>
      <c r="EG70" s="333"/>
      <c r="EH70" s="333"/>
      <c r="EI70" s="333"/>
      <c r="EJ70" s="333"/>
      <c r="EK70" s="333"/>
      <c r="EL70" s="333"/>
      <c r="EM70" s="333"/>
      <c r="EN70" s="333"/>
      <c r="EO70" s="333"/>
      <c r="EP70" s="601"/>
      <c r="EQ70" s="337"/>
      <c r="ER70" s="338"/>
      <c r="ES70" s="338"/>
      <c r="ET70" s="338"/>
      <c r="EU70" s="338"/>
      <c r="EV70" s="338"/>
      <c r="EW70" s="338"/>
      <c r="EX70" s="338"/>
      <c r="EY70" s="338"/>
      <c r="EZ70" s="338"/>
      <c r="FA70" s="338"/>
      <c r="FB70" s="338"/>
      <c r="FC70" s="338"/>
      <c r="FD70" s="338"/>
      <c r="FE70" s="338"/>
      <c r="FF70" s="338"/>
      <c r="FG70" s="604"/>
    </row>
    <row r="71" spans="1:163" ht="6" customHeight="1">
      <c r="A71" s="95"/>
      <c r="B71" s="575"/>
      <c r="C71" s="575"/>
      <c r="D71" s="575"/>
      <c r="E71" s="575"/>
      <c r="F71" s="575"/>
      <c r="G71" s="575"/>
      <c r="H71" s="575"/>
      <c r="I71" s="575"/>
      <c r="J71" s="575"/>
      <c r="K71" s="575"/>
      <c r="L71" s="575"/>
      <c r="M71" s="575"/>
      <c r="N71" s="575"/>
      <c r="O71" s="575"/>
      <c r="P71" s="575"/>
      <c r="Q71" s="575"/>
      <c r="R71" s="575"/>
      <c r="S71" s="575"/>
      <c r="T71" s="575"/>
      <c r="U71" s="575"/>
      <c r="V71" s="575"/>
      <c r="W71" s="87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9"/>
      <c r="AJ71" s="344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0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2"/>
      <c r="BW71" s="340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2"/>
      <c r="CP71" s="621"/>
      <c r="CQ71" s="332"/>
      <c r="CR71" s="334"/>
      <c r="CS71" s="334"/>
      <c r="CT71" s="334"/>
      <c r="CU71" s="334"/>
      <c r="CV71" s="334"/>
      <c r="CW71" s="334"/>
      <c r="CX71" s="334"/>
      <c r="CY71" s="334"/>
      <c r="CZ71" s="334"/>
      <c r="DA71" s="334"/>
      <c r="DB71" s="334"/>
      <c r="DC71" s="334"/>
      <c r="DD71" s="334"/>
      <c r="DE71" s="334"/>
      <c r="DF71" s="336"/>
      <c r="DG71" s="620"/>
      <c r="DH71" s="621"/>
      <c r="DI71" s="332"/>
      <c r="DJ71" s="334"/>
      <c r="DK71" s="334"/>
      <c r="DL71" s="334"/>
      <c r="DM71" s="334"/>
      <c r="DN71" s="334"/>
      <c r="DO71" s="334"/>
      <c r="DP71" s="334"/>
      <c r="DQ71" s="334"/>
      <c r="DR71" s="334"/>
      <c r="DS71" s="334"/>
      <c r="DT71" s="334"/>
      <c r="DU71" s="334"/>
      <c r="DV71" s="334"/>
      <c r="DW71" s="334"/>
      <c r="DX71" s="336"/>
      <c r="DY71" s="620"/>
      <c r="DZ71" s="602"/>
      <c r="EA71" s="334"/>
      <c r="EB71" s="334"/>
      <c r="EC71" s="334"/>
      <c r="ED71" s="334"/>
      <c r="EE71" s="334"/>
      <c r="EF71" s="334"/>
      <c r="EG71" s="334"/>
      <c r="EH71" s="334"/>
      <c r="EI71" s="334"/>
      <c r="EJ71" s="334"/>
      <c r="EK71" s="334"/>
      <c r="EL71" s="334"/>
      <c r="EM71" s="334"/>
      <c r="EN71" s="334"/>
      <c r="EO71" s="334"/>
      <c r="EP71" s="603"/>
      <c r="EQ71" s="340"/>
      <c r="ER71" s="341"/>
      <c r="ES71" s="341"/>
      <c r="ET71" s="341"/>
      <c r="EU71" s="341"/>
      <c r="EV71" s="341"/>
      <c r="EW71" s="341"/>
      <c r="EX71" s="341"/>
      <c r="EY71" s="341"/>
      <c r="EZ71" s="341"/>
      <c r="FA71" s="341"/>
      <c r="FB71" s="341"/>
      <c r="FC71" s="341"/>
      <c r="FD71" s="341"/>
      <c r="FE71" s="341"/>
      <c r="FF71" s="341"/>
      <c r="FG71" s="605"/>
    </row>
    <row r="72" spans="1:163" ht="13.5" customHeight="1">
      <c r="A72" s="81"/>
      <c r="B72" s="555" t="s">
        <v>3</v>
      </c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6"/>
      <c r="W72" s="81"/>
      <c r="X72" s="82"/>
      <c r="Y72" s="82"/>
      <c r="Z72" s="82"/>
      <c r="AA72" s="82"/>
      <c r="AB72" s="83" t="s">
        <v>7</v>
      </c>
      <c r="AC72" s="576" t="s">
        <v>179</v>
      </c>
      <c r="AD72" s="576"/>
      <c r="AE72" s="576"/>
      <c r="AF72" s="84" t="s">
        <v>8</v>
      </c>
      <c r="AG72" s="84"/>
      <c r="AH72" s="84"/>
      <c r="AI72" s="85"/>
      <c r="AJ72" s="343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7"/>
      <c r="BA72" s="338"/>
      <c r="BB72" s="338"/>
      <c r="BC72" s="338"/>
      <c r="BD72" s="338"/>
      <c r="BE72" s="338"/>
      <c r="BF72" s="338"/>
      <c r="BG72" s="338"/>
      <c r="BH72" s="338"/>
      <c r="BI72" s="338"/>
      <c r="BJ72" s="338"/>
      <c r="BK72" s="338"/>
      <c r="BL72" s="338"/>
      <c r="BM72" s="338"/>
      <c r="BN72" s="338"/>
      <c r="BO72" s="338"/>
      <c r="BP72" s="338"/>
      <c r="BQ72" s="338"/>
      <c r="BR72" s="338"/>
      <c r="BS72" s="338"/>
      <c r="BT72" s="338"/>
      <c r="BU72" s="338"/>
      <c r="BV72" s="339"/>
      <c r="BW72" s="337"/>
      <c r="BX72" s="338"/>
      <c r="BY72" s="338"/>
      <c r="BZ72" s="338"/>
      <c r="CA72" s="338"/>
      <c r="CB72" s="338"/>
      <c r="CC72" s="338"/>
      <c r="CD72" s="338"/>
      <c r="CE72" s="338"/>
      <c r="CF72" s="338"/>
      <c r="CG72" s="338"/>
      <c r="CH72" s="338"/>
      <c r="CI72" s="338"/>
      <c r="CJ72" s="338"/>
      <c r="CK72" s="338"/>
      <c r="CL72" s="338"/>
      <c r="CM72" s="338"/>
      <c r="CN72" s="338"/>
      <c r="CO72" s="339"/>
      <c r="CP72" s="610" t="s">
        <v>13</v>
      </c>
      <c r="CQ72" s="331"/>
      <c r="CR72" s="333"/>
      <c r="CS72" s="333"/>
      <c r="CT72" s="333"/>
      <c r="CU72" s="333"/>
      <c r="CV72" s="333"/>
      <c r="CW72" s="333"/>
      <c r="CX72" s="333"/>
      <c r="CY72" s="333"/>
      <c r="CZ72" s="333"/>
      <c r="DA72" s="333"/>
      <c r="DB72" s="333"/>
      <c r="DC72" s="333"/>
      <c r="DD72" s="333"/>
      <c r="DE72" s="333"/>
      <c r="DF72" s="335" t="s">
        <v>14</v>
      </c>
      <c r="DG72" s="617"/>
      <c r="DH72" s="610" t="s">
        <v>13</v>
      </c>
      <c r="DI72" s="331"/>
      <c r="DJ72" s="333"/>
      <c r="DK72" s="333"/>
      <c r="DL72" s="333"/>
      <c r="DM72" s="333"/>
      <c r="DN72" s="333"/>
      <c r="DO72" s="333"/>
      <c r="DP72" s="333"/>
      <c r="DQ72" s="333"/>
      <c r="DR72" s="333"/>
      <c r="DS72" s="333"/>
      <c r="DT72" s="333"/>
      <c r="DU72" s="333"/>
      <c r="DV72" s="333"/>
      <c r="DW72" s="333"/>
      <c r="DX72" s="335" t="s">
        <v>14</v>
      </c>
      <c r="DY72" s="617"/>
      <c r="DZ72" s="600"/>
      <c r="EA72" s="333"/>
      <c r="EB72" s="333"/>
      <c r="EC72" s="333"/>
      <c r="ED72" s="333"/>
      <c r="EE72" s="333"/>
      <c r="EF72" s="333"/>
      <c r="EG72" s="333"/>
      <c r="EH72" s="333"/>
      <c r="EI72" s="333"/>
      <c r="EJ72" s="333"/>
      <c r="EK72" s="333"/>
      <c r="EL72" s="333"/>
      <c r="EM72" s="333"/>
      <c r="EN72" s="333"/>
      <c r="EO72" s="333"/>
      <c r="EP72" s="601"/>
      <c r="EQ72" s="337"/>
      <c r="ER72" s="338"/>
      <c r="ES72" s="338"/>
      <c r="ET72" s="338"/>
      <c r="EU72" s="338"/>
      <c r="EV72" s="338"/>
      <c r="EW72" s="338"/>
      <c r="EX72" s="338"/>
      <c r="EY72" s="338"/>
      <c r="EZ72" s="338"/>
      <c r="FA72" s="338"/>
      <c r="FB72" s="338"/>
      <c r="FC72" s="338"/>
      <c r="FD72" s="338"/>
      <c r="FE72" s="338"/>
      <c r="FF72" s="338"/>
      <c r="FG72" s="604"/>
    </row>
    <row r="73" spans="1:163" ht="2.25" customHeight="1">
      <c r="A73" s="86"/>
      <c r="B73" s="557"/>
      <c r="C73" s="557"/>
      <c r="D73" s="557"/>
      <c r="E73" s="557"/>
      <c r="F73" s="557"/>
      <c r="G73" s="557"/>
      <c r="H73" s="557"/>
      <c r="I73" s="557"/>
      <c r="J73" s="557"/>
      <c r="K73" s="557"/>
      <c r="L73" s="557"/>
      <c r="M73" s="557"/>
      <c r="N73" s="557"/>
      <c r="O73" s="557"/>
      <c r="P73" s="557"/>
      <c r="Q73" s="557"/>
      <c r="R73" s="557"/>
      <c r="S73" s="557"/>
      <c r="T73" s="557"/>
      <c r="U73" s="557"/>
      <c r="V73" s="558"/>
      <c r="W73" s="87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9"/>
      <c r="AJ73" s="344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0"/>
      <c r="BA73" s="341"/>
      <c r="BB73" s="341"/>
      <c r="BC73" s="341"/>
      <c r="BD73" s="341"/>
      <c r="BE73" s="341"/>
      <c r="BF73" s="341"/>
      <c r="BG73" s="341"/>
      <c r="BH73" s="341"/>
      <c r="BI73" s="341"/>
      <c r="BJ73" s="341"/>
      <c r="BK73" s="341"/>
      <c r="BL73" s="341"/>
      <c r="BM73" s="341"/>
      <c r="BN73" s="341"/>
      <c r="BO73" s="341"/>
      <c r="BP73" s="341"/>
      <c r="BQ73" s="341"/>
      <c r="BR73" s="341"/>
      <c r="BS73" s="341"/>
      <c r="BT73" s="341"/>
      <c r="BU73" s="341"/>
      <c r="BV73" s="342"/>
      <c r="BW73" s="340"/>
      <c r="BX73" s="341"/>
      <c r="BY73" s="341"/>
      <c r="BZ73" s="341"/>
      <c r="CA73" s="341"/>
      <c r="CB73" s="341"/>
      <c r="CC73" s="341"/>
      <c r="CD73" s="341"/>
      <c r="CE73" s="341"/>
      <c r="CF73" s="341"/>
      <c r="CG73" s="341"/>
      <c r="CH73" s="341"/>
      <c r="CI73" s="341"/>
      <c r="CJ73" s="341"/>
      <c r="CK73" s="341"/>
      <c r="CL73" s="341"/>
      <c r="CM73" s="341"/>
      <c r="CN73" s="341"/>
      <c r="CO73" s="342"/>
      <c r="CP73" s="621"/>
      <c r="CQ73" s="332"/>
      <c r="CR73" s="334"/>
      <c r="CS73" s="334"/>
      <c r="CT73" s="334"/>
      <c r="CU73" s="334"/>
      <c r="CV73" s="334"/>
      <c r="CW73" s="334"/>
      <c r="CX73" s="334"/>
      <c r="CY73" s="334"/>
      <c r="CZ73" s="334"/>
      <c r="DA73" s="334"/>
      <c r="DB73" s="334"/>
      <c r="DC73" s="334"/>
      <c r="DD73" s="334"/>
      <c r="DE73" s="334"/>
      <c r="DF73" s="336"/>
      <c r="DG73" s="620"/>
      <c r="DH73" s="621"/>
      <c r="DI73" s="332"/>
      <c r="DJ73" s="334"/>
      <c r="DK73" s="334"/>
      <c r="DL73" s="334"/>
      <c r="DM73" s="334"/>
      <c r="DN73" s="334"/>
      <c r="DO73" s="334"/>
      <c r="DP73" s="334"/>
      <c r="DQ73" s="334"/>
      <c r="DR73" s="334"/>
      <c r="DS73" s="334"/>
      <c r="DT73" s="334"/>
      <c r="DU73" s="334"/>
      <c r="DV73" s="334"/>
      <c r="DW73" s="334"/>
      <c r="DX73" s="336"/>
      <c r="DY73" s="620"/>
      <c r="DZ73" s="602"/>
      <c r="EA73" s="334"/>
      <c r="EB73" s="334"/>
      <c r="EC73" s="334"/>
      <c r="ED73" s="334"/>
      <c r="EE73" s="334"/>
      <c r="EF73" s="334"/>
      <c r="EG73" s="334"/>
      <c r="EH73" s="334"/>
      <c r="EI73" s="334"/>
      <c r="EJ73" s="334"/>
      <c r="EK73" s="334"/>
      <c r="EL73" s="334"/>
      <c r="EM73" s="334"/>
      <c r="EN73" s="334"/>
      <c r="EO73" s="334"/>
      <c r="EP73" s="603"/>
      <c r="EQ73" s="340"/>
      <c r="ER73" s="341"/>
      <c r="ES73" s="341"/>
      <c r="ET73" s="341"/>
      <c r="EU73" s="341"/>
      <c r="EV73" s="341"/>
      <c r="EW73" s="341"/>
      <c r="EX73" s="341"/>
      <c r="EY73" s="341"/>
      <c r="EZ73" s="341"/>
      <c r="FA73" s="341"/>
      <c r="FB73" s="341"/>
      <c r="FC73" s="341"/>
      <c r="FD73" s="341"/>
      <c r="FE73" s="341"/>
      <c r="FF73" s="341"/>
      <c r="FG73" s="605"/>
    </row>
    <row r="74" spans="1:163" ht="12.75" customHeight="1">
      <c r="A74" s="86"/>
      <c r="B74" s="559" t="s">
        <v>115</v>
      </c>
      <c r="C74" s="559"/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60"/>
      <c r="W74" s="81"/>
      <c r="X74" s="82"/>
      <c r="Y74" s="82"/>
      <c r="Z74" s="82"/>
      <c r="AA74" s="82"/>
      <c r="AB74" s="83" t="s">
        <v>7</v>
      </c>
      <c r="AC74" s="576" t="s">
        <v>180</v>
      </c>
      <c r="AD74" s="576"/>
      <c r="AE74" s="576"/>
      <c r="AF74" s="84" t="s">
        <v>10</v>
      </c>
      <c r="AG74" s="84"/>
      <c r="AH74" s="84"/>
      <c r="AI74" s="85"/>
      <c r="AJ74" s="343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7"/>
      <c r="BA74" s="338"/>
      <c r="BB74" s="338"/>
      <c r="BC74" s="338"/>
      <c r="BD74" s="338"/>
      <c r="BE74" s="338"/>
      <c r="BF74" s="338"/>
      <c r="BG74" s="338"/>
      <c r="BH74" s="338"/>
      <c r="BI74" s="338"/>
      <c r="BJ74" s="338"/>
      <c r="BK74" s="338"/>
      <c r="BL74" s="338"/>
      <c r="BM74" s="338"/>
      <c r="BN74" s="338"/>
      <c r="BO74" s="338"/>
      <c r="BP74" s="338"/>
      <c r="BQ74" s="338"/>
      <c r="BR74" s="338"/>
      <c r="BS74" s="338"/>
      <c r="BT74" s="338"/>
      <c r="BU74" s="338"/>
      <c r="BV74" s="339"/>
      <c r="BW74" s="337"/>
      <c r="BX74" s="338"/>
      <c r="BY74" s="338"/>
      <c r="BZ74" s="338"/>
      <c r="CA74" s="338"/>
      <c r="CB74" s="338"/>
      <c r="CC74" s="338"/>
      <c r="CD74" s="338"/>
      <c r="CE74" s="338"/>
      <c r="CF74" s="338"/>
      <c r="CG74" s="338"/>
      <c r="CH74" s="338"/>
      <c r="CI74" s="338"/>
      <c r="CJ74" s="338"/>
      <c r="CK74" s="338"/>
      <c r="CL74" s="338"/>
      <c r="CM74" s="338"/>
      <c r="CN74" s="338"/>
      <c r="CO74" s="339"/>
      <c r="CP74" s="610" t="s">
        <v>13</v>
      </c>
      <c r="CQ74" s="331"/>
      <c r="CR74" s="333"/>
      <c r="CS74" s="333"/>
      <c r="CT74" s="333"/>
      <c r="CU74" s="333"/>
      <c r="CV74" s="333"/>
      <c r="CW74" s="333"/>
      <c r="CX74" s="333"/>
      <c r="CY74" s="333"/>
      <c r="CZ74" s="333"/>
      <c r="DA74" s="333"/>
      <c r="DB74" s="333"/>
      <c r="DC74" s="333"/>
      <c r="DD74" s="333"/>
      <c r="DE74" s="333"/>
      <c r="DF74" s="335" t="s">
        <v>14</v>
      </c>
      <c r="DG74" s="617"/>
      <c r="DH74" s="610" t="s">
        <v>13</v>
      </c>
      <c r="DI74" s="331"/>
      <c r="DJ74" s="333"/>
      <c r="DK74" s="333"/>
      <c r="DL74" s="333"/>
      <c r="DM74" s="333"/>
      <c r="DN74" s="333"/>
      <c r="DO74" s="333"/>
      <c r="DP74" s="333"/>
      <c r="DQ74" s="333"/>
      <c r="DR74" s="333"/>
      <c r="DS74" s="333"/>
      <c r="DT74" s="333"/>
      <c r="DU74" s="333"/>
      <c r="DV74" s="333"/>
      <c r="DW74" s="333"/>
      <c r="DX74" s="335" t="s">
        <v>14</v>
      </c>
      <c r="DY74" s="617"/>
      <c r="DZ74" s="600"/>
      <c r="EA74" s="333"/>
      <c r="EB74" s="333"/>
      <c r="EC74" s="333"/>
      <c r="ED74" s="333"/>
      <c r="EE74" s="333"/>
      <c r="EF74" s="333"/>
      <c r="EG74" s="333"/>
      <c r="EH74" s="333"/>
      <c r="EI74" s="333"/>
      <c r="EJ74" s="333"/>
      <c r="EK74" s="333"/>
      <c r="EL74" s="333"/>
      <c r="EM74" s="333"/>
      <c r="EN74" s="333"/>
      <c r="EO74" s="333"/>
      <c r="EP74" s="601"/>
      <c r="EQ74" s="337"/>
      <c r="ER74" s="338"/>
      <c r="ES74" s="338"/>
      <c r="ET74" s="338"/>
      <c r="EU74" s="338"/>
      <c r="EV74" s="338"/>
      <c r="EW74" s="338"/>
      <c r="EX74" s="338"/>
      <c r="EY74" s="338"/>
      <c r="EZ74" s="338"/>
      <c r="FA74" s="338"/>
      <c r="FB74" s="338"/>
      <c r="FC74" s="338"/>
      <c r="FD74" s="338"/>
      <c r="FE74" s="338"/>
      <c r="FF74" s="338"/>
      <c r="FG74" s="604"/>
    </row>
    <row r="75" spans="1:163" ht="2.25" customHeight="1">
      <c r="A75" s="95"/>
      <c r="B75" s="561"/>
      <c r="C75" s="561"/>
      <c r="D75" s="561"/>
      <c r="E75" s="56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562"/>
      <c r="W75" s="87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9"/>
      <c r="AJ75" s="344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0"/>
      <c r="BA75" s="341"/>
      <c r="BB75" s="341"/>
      <c r="BC75" s="341"/>
      <c r="BD75" s="341"/>
      <c r="BE75" s="341"/>
      <c r="BF75" s="341"/>
      <c r="BG75" s="341"/>
      <c r="BH75" s="341"/>
      <c r="BI75" s="341"/>
      <c r="BJ75" s="341"/>
      <c r="BK75" s="341"/>
      <c r="BL75" s="341"/>
      <c r="BM75" s="341"/>
      <c r="BN75" s="341"/>
      <c r="BO75" s="341"/>
      <c r="BP75" s="341"/>
      <c r="BQ75" s="341"/>
      <c r="BR75" s="341"/>
      <c r="BS75" s="341"/>
      <c r="BT75" s="341"/>
      <c r="BU75" s="341"/>
      <c r="BV75" s="342"/>
      <c r="BW75" s="340"/>
      <c r="BX75" s="341"/>
      <c r="BY75" s="341"/>
      <c r="BZ75" s="341"/>
      <c r="CA75" s="341"/>
      <c r="CB75" s="341"/>
      <c r="CC75" s="341"/>
      <c r="CD75" s="341"/>
      <c r="CE75" s="341"/>
      <c r="CF75" s="341"/>
      <c r="CG75" s="341"/>
      <c r="CH75" s="341"/>
      <c r="CI75" s="341"/>
      <c r="CJ75" s="341"/>
      <c r="CK75" s="341"/>
      <c r="CL75" s="341"/>
      <c r="CM75" s="341"/>
      <c r="CN75" s="341"/>
      <c r="CO75" s="342"/>
      <c r="CP75" s="621"/>
      <c r="CQ75" s="332"/>
      <c r="CR75" s="334"/>
      <c r="CS75" s="334"/>
      <c r="CT75" s="334"/>
      <c r="CU75" s="334"/>
      <c r="CV75" s="334"/>
      <c r="CW75" s="334"/>
      <c r="CX75" s="334"/>
      <c r="CY75" s="334"/>
      <c r="CZ75" s="334"/>
      <c r="DA75" s="334"/>
      <c r="DB75" s="334"/>
      <c r="DC75" s="334"/>
      <c r="DD75" s="334"/>
      <c r="DE75" s="334"/>
      <c r="DF75" s="336"/>
      <c r="DG75" s="620"/>
      <c r="DH75" s="621"/>
      <c r="DI75" s="332"/>
      <c r="DJ75" s="334"/>
      <c r="DK75" s="334"/>
      <c r="DL75" s="334"/>
      <c r="DM75" s="334"/>
      <c r="DN75" s="334"/>
      <c r="DO75" s="334"/>
      <c r="DP75" s="334"/>
      <c r="DQ75" s="334"/>
      <c r="DR75" s="334"/>
      <c r="DS75" s="334"/>
      <c r="DT75" s="334"/>
      <c r="DU75" s="334"/>
      <c r="DV75" s="334"/>
      <c r="DW75" s="334"/>
      <c r="DX75" s="336"/>
      <c r="DY75" s="620"/>
      <c r="DZ75" s="602"/>
      <c r="EA75" s="334"/>
      <c r="EB75" s="334"/>
      <c r="EC75" s="334"/>
      <c r="ED75" s="334"/>
      <c r="EE75" s="334"/>
      <c r="EF75" s="334"/>
      <c r="EG75" s="334"/>
      <c r="EH75" s="334"/>
      <c r="EI75" s="334"/>
      <c r="EJ75" s="334"/>
      <c r="EK75" s="334"/>
      <c r="EL75" s="334"/>
      <c r="EM75" s="334"/>
      <c r="EN75" s="334"/>
      <c r="EO75" s="334"/>
      <c r="EP75" s="603"/>
      <c r="EQ75" s="340"/>
      <c r="ER75" s="341"/>
      <c r="ES75" s="341"/>
      <c r="ET75" s="341"/>
      <c r="EU75" s="341"/>
      <c r="EV75" s="341"/>
      <c r="EW75" s="341"/>
      <c r="EX75" s="341"/>
      <c r="EY75" s="341"/>
      <c r="EZ75" s="341"/>
      <c r="FA75" s="341"/>
      <c r="FB75" s="341"/>
      <c r="FC75" s="341"/>
      <c r="FD75" s="341"/>
      <c r="FE75" s="341"/>
      <c r="FF75" s="341"/>
      <c r="FG75" s="605"/>
    </row>
    <row r="76" spans="1:163" s="2" customFormat="1" ht="13.5" customHeight="1">
      <c r="A76" s="102"/>
      <c r="B76" s="572" t="s">
        <v>5</v>
      </c>
      <c r="C76" s="572"/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572"/>
      <c r="P76" s="572"/>
      <c r="Q76" s="572"/>
      <c r="R76" s="572"/>
      <c r="S76" s="572"/>
      <c r="T76" s="572"/>
      <c r="U76" s="572"/>
      <c r="V76" s="572"/>
      <c r="W76" s="622"/>
      <c r="X76" s="623"/>
      <c r="Y76" s="623"/>
      <c r="Z76" s="623"/>
      <c r="AA76" s="623"/>
      <c r="AB76" s="623"/>
      <c r="AC76" s="623"/>
      <c r="AD76" s="623"/>
      <c r="AE76" s="623"/>
      <c r="AF76" s="623"/>
      <c r="AG76" s="623"/>
      <c r="AH76" s="623"/>
      <c r="AI76" s="624"/>
      <c r="AJ76" s="343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7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338"/>
      <c r="BM76" s="338"/>
      <c r="BN76" s="338"/>
      <c r="BO76" s="338"/>
      <c r="BP76" s="338"/>
      <c r="BQ76" s="338"/>
      <c r="BR76" s="338"/>
      <c r="BS76" s="338"/>
      <c r="BT76" s="338"/>
      <c r="BU76" s="338"/>
      <c r="BV76" s="339"/>
      <c r="BW76" s="337"/>
      <c r="BX76" s="338"/>
      <c r="BY76" s="338"/>
      <c r="BZ76" s="338"/>
      <c r="CA76" s="338"/>
      <c r="CB76" s="338"/>
      <c r="CC76" s="338"/>
      <c r="CD76" s="338"/>
      <c r="CE76" s="338"/>
      <c r="CF76" s="338"/>
      <c r="CG76" s="338"/>
      <c r="CH76" s="338"/>
      <c r="CI76" s="338"/>
      <c r="CJ76" s="338"/>
      <c r="CK76" s="338"/>
      <c r="CL76" s="338"/>
      <c r="CM76" s="338"/>
      <c r="CN76" s="338"/>
      <c r="CO76" s="339"/>
      <c r="CP76" s="337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38"/>
      <c r="DB76" s="338"/>
      <c r="DC76" s="338"/>
      <c r="DD76" s="338"/>
      <c r="DE76" s="338"/>
      <c r="DF76" s="338"/>
      <c r="DG76" s="339"/>
      <c r="DH76" s="337"/>
      <c r="DI76" s="338"/>
      <c r="DJ76" s="338"/>
      <c r="DK76" s="338"/>
      <c r="DL76" s="338"/>
      <c r="DM76" s="338"/>
      <c r="DN76" s="338"/>
      <c r="DO76" s="338"/>
      <c r="DP76" s="338"/>
      <c r="DQ76" s="338"/>
      <c r="DR76" s="338"/>
      <c r="DS76" s="338"/>
      <c r="DT76" s="338"/>
      <c r="DU76" s="338"/>
      <c r="DV76" s="338"/>
      <c r="DW76" s="338"/>
      <c r="DX76" s="338"/>
      <c r="DY76" s="339"/>
      <c r="DZ76" s="338"/>
      <c r="EA76" s="338"/>
      <c r="EB76" s="338"/>
      <c r="EC76" s="338"/>
      <c r="ED76" s="338"/>
      <c r="EE76" s="338"/>
      <c r="EF76" s="338"/>
      <c r="EG76" s="338"/>
      <c r="EH76" s="338"/>
      <c r="EI76" s="338"/>
      <c r="EJ76" s="338"/>
      <c r="EK76" s="338"/>
      <c r="EL76" s="338"/>
      <c r="EM76" s="338"/>
      <c r="EN76" s="338"/>
      <c r="EO76" s="338"/>
      <c r="EP76" s="338"/>
      <c r="EQ76" s="337"/>
      <c r="ER76" s="338"/>
      <c r="ES76" s="338"/>
      <c r="ET76" s="338"/>
      <c r="EU76" s="338"/>
      <c r="EV76" s="338"/>
      <c r="EW76" s="338"/>
      <c r="EX76" s="338"/>
      <c r="EY76" s="338"/>
      <c r="EZ76" s="338"/>
      <c r="FA76" s="338"/>
      <c r="FB76" s="338"/>
      <c r="FC76" s="338"/>
      <c r="FD76" s="338"/>
      <c r="FE76" s="338"/>
      <c r="FF76" s="338"/>
      <c r="FG76" s="604"/>
    </row>
    <row r="77" spans="1:163" ht="13.5" customHeight="1">
      <c r="A77" s="81"/>
      <c r="B77" s="563" t="s">
        <v>119</v>
      </c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4"/>
      <c r="W77" s="81"/>
      <c r="X77" s="82"/>
      <c r="Y77" s="82"/>
      <c r="Z77" s="82"/>
      <c r="AA77" s="82"/>
      <c r="AB77" s="83" t="s">
        <v>7</v>
      </c>
      <c r="AC77" s="576" t="s">
        <v>179</v>
      </c>
      <c r="AD77" s="576"/>
      <c r="AE77" s="576"/>
      <c r="AF77" s="84" t="s">
        <v>8</v>
      </c>
      <c r="AG77" s="84"/>
      <c r="AH77" s="84"/>
      <c r="AI77" s="85"/>
      <c r="AJ77" s="343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7"/>
      <c r="BA77" s="338"/>
      <c r="BB77" s="338"/>
      <c r="BC77" s="338"/>
      <c r="BD77" s="338"/>
      <c r="BE77" s="338"/>
      <c r="BF77" s="338"/>
      <c r="BG77" s="338"/>
      <c r="BH77" s="338"/>
      <c r="BI77" s="338"/>
      <c r="BJ77" s="338"/>
      <c r="BK77" s="338"/>
      <c r="BL77" s="338"/>
      <c r="BM77" s="338"/>
      <c r="BN77" s="338"/>
      <c r="BO77" s="338"/>
      <c r="BP77" s="338"/>
      <c r="BQ77" s="338"/>
      <c r="BR77" s="338"/>
      <c r="BS77" s="338"/>
      <c r="BT77" s="338"/>
      <c r="BU77" s="338"/>
      <c r="BV77" s="339"/>
      <c r="BW77" s="337"/>
      <c r="BX77" s="338"/>
      <c r="BY77" s="338"/>
      <c r="BZ77" s="338"/>
      <c r="CA77" s="338"/>
      <c r="CB77" s="338"/>
      <c r="CC77" s="338"/>
      <c r="CD77" s="338"/>
      <c r="CE77" s="338"/>
      <c r="CF77" s="338"/>
      <c r="CG77" s="338"/>
      <c r="CH77" s="338"/>
      <c r="CI77" s="338"/>
      <c r="CJ77" s="338"/>
      <c r="CK77" s="338"/>
      <c r="CL77" s="338"/>
      <c r="CM77" s="338"/>
      <c r="CN77" s="338"/>
      <c r="CO77" s="339"/>
      <c r="CP77" s="610" t="s">
        <v>13</v>
      </c>
      <c r="CQ77" s="331"/>
      <c r="CR77" s="333"/>
      <c r="CS77" s="333"/>
      <c r="CT77" s="333"/>
      <c r="CU77" s="333"/>
      <c r="CV77" s="333"/>
      <c r="CW77" s="333"/>
      <c r="CX77" s="333"/>
      <c r="CY77" s="333"/>
      <c r="CZ77" s="333"/>
      <c r="DA77" s="333"/>
      <c r="DB77" s="333"/>
      <c r="DC77" s="333"/>
      <c r="DD77" s="333"/>
      <c r="DE77" s="333"/>
      <c r="DF77" s="335" t="s">
        <v>14</v>
      </c>
      <c r="DG77" s="617"/>
      <c r="DH77" s="610" t="s">
        <v>13</v>
      </c>
      <c r="DI77" s="331"/>
      <c r="DJ77" s="333"/>
      <c r="DK77" s="333"/>
      <c r="DL77" s="333"/>
      <c r="DM77" s="333"/>
      <c r="DN77" s="333"/>
      <c r="DO77" s="333"/>
      <c r="DP77" s="333"/>
      <c r="DQ77" s="333"/>
      <c r="DR77" s="333"/>
      <c r="DS77" s="333"/>
      <c r="DT77" s="333"/>
      <c r="DU77" s="333"/>
      <c r="DV77" s="333"/>
      <c r="DW77" s="333"/>
      <c r="DX77" s="335" t="s">
        <v>14</v>
      </c>
      <c r="DY77" s="617"/>
      <c r="DZ77" s="600" t="s">
        <v>100</v>
      </c>
      <c r="EA77" s="333"/>
      <c r="EB77" s="333"/>
      <c r="EC77" s="333"/>
      <c r="ED77" s="333"/>
      <c r="EE77" s="333"/>
      <c r="EF77" s="333"/>
      <c r="EG77" s="333"/>
      <c r="EH77" s="333"/>
      <c r="EI77" s="333"/>
      <c r="EJ77" s="333"/>
      <c r="EK77" s="333"/>
      <c r="EL77" s="333"/>
      <c r="EM77" s="333"/>
      <c r="EN77" s="333"/>
      <c r="EO77" s="333"/>
      <c r="EP77" s="601"/>
      <c r="EQ77" s="337"/>
      <c r="ER77" s="338"/>
      <c r="ES77" s="338"/>
      <c r="ET77" s="338"/>
      <c r="EU77" s="338"/>
      <c r="EV77" s="338"/>
      <c r="EW77" s="338"/>
      <c r="EX77" s="338"/>
      <c r="EY77" s="338"/>
      <c r="EZ77" s="338"/>
      <c r="FA77" s="338"/>
      <c r="FB77" s="338"/>
      <c r="FC77" s="338"/>
      <c r="FD77" s="338"/>
      <c r="FE77" s="338"/>
      <c r="FF77" s="338"/>
      <c r="FG77" s="604"/>
    </row>
    <row r="78" spans="1:163" ht="2.25" customHeight="1">
      <c r="A78" s="86"/>
      <c r="B78" s="565"/>
      <c r="C78" s="565"/>
      <c r="D78" s="565"/>
      <c r="E78" s="565"/>
      <c r="F78" s="565"/>
      <c r="G78" s="565"/>
      <c r="H78" s="565"/>
      <c r="I78" s="565"/>
      <c r="J78" s="565"/>
      <c r="K78" s="565"/>
      <c r="L78" s="565"/>
      <c r="M78" s="565"/>
      <c r="N78" s="565"/>
      <c r="O78" s="565"/>
      <c r="P78" s="565"/>
      <c r="Q78" s="565"/>
      <c r="R78" s="565"/>
      <c r="S78" s="565"/>
      <c r="T78" s="565"/>
      <c r="U78" s="565"/>
      <c r="V78" s="566"/>
      <c r="W78" s="87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9"/>
      <c r="AJ78" s="344"/>
      <c r="AK78" s="341"/>
      <c r="AL78" s="341"/>
      <c r="AM78" s="341"/>
      <c r="AN78" s="341"/>
      <c r="AO78" s="341"/>
      <c r="AP78" s="341"/>
      <c r="AQ78" s="341"/>
      <c r="AR78" s="341"/>
      <c r="AS78" s="341"/>
      <c r="AT78" s="341"/>
      <c r="AU78" s="341"/>
      <c r="AV78" s="341"/>
      <c r="AW78" s="341"/>
      <c r="AX78" s="341"/>
      <c r="AY78" s="341"/>
      <c r="AZ78" s="340"/>
      <c r="BA78" s="341"/>
      <c r="BB78" s="341"/>
      <c r="BC78" s="341"/>
      <c r="BD78" s="341"/>
      <c r="BE78" s="341"/>
      <c r="BF78" s="341"/>
      <c r="BG78" s="341"/>
      <c r="BH78" s="341"/>
      <c r="BI78" s="341"/>
      <c r="BJ78" s="341"/>
      <c r="BK78" s="341"/>
      <c r="BL78" s="341"/>
      <c r="BM78" s="341"/>
      <c r="BN78" s="341"/>
      <c r="BO78" s="341"/>
      <c r="BP78" s="341"/>
      <c r="BQ78" s="341"/>
      <c r="BR78" s="341"/>
      <c r="BS78" s="341"/>
      <c r="BT78" s="341"/>
      <c r="BU78" s="341"/>
      <c r="BV78" s="342"/>
      <c r="BW78" s="340"/>
      <c r="BX78" s="341"/>
      <c r="BY78" s="341"/>
      <c r="BZ78" s="341"/>
      <c r="CA78" s="341"/>
      <c r="CB78" s="341"/>
      <c r="CC78" s="341"/>
      <c r="CD78" s="341"/>
      <c r="CE78" s="341"/>
      <c r="CF78" s="341"/>
      <c r="CG78" s="341"/>
      <c r="CH78" s="341"/>
      <c r="CI78" s="341"/>
      <c r="CJ78" s="341"/>
      <c r="CK78" s="341"/>
      <c r="CL78" s="341"/>
      <c r="CM78" s="341"/>
      <c r="CN78" s="341"/>
      <c r="CO78" s="342"/>
      <c r="CP78" s="621"/>
      <c r="CQ78" s="332"/>
      <c r="CR78" s="334"/>
      <c r="CS78" s="334"/>
      <c r="CT78" s="334"/>
      <c r="CU78" s="334"/>
      <c r="CV78" s="334"/>
      <c r="CW78" s="334"/>
      <c r="CX78" s="334"/>
      <c r="CY78" s="334"/>
      <c r="CZ78" s="334"/>
      <c r="DA78" s="334"/>
      <c r="DB78" s="334"/>
      <c r="DC78" s="334"/>
      <c r="DD78" s="334"/>
      <c r="DE78" s="334"/>
      <c r="DF78" s="336"/>
      <c r="DG78" s="620"/>
      <c r="DH78" s="621"/>
      <c r="DI78" s="332"/>
      <c r="DJ78" s="334"/>
      <c r="DK78" s="334"/>
      <c r="DL78" s="334"/>
      <c r="DM78" s="334"/>
      <c r="DN78" s="334"/>
      <c r="DO78" s="334"/>
      <c r="DP78" s="334"/>
      <c r="DQ78" s="334"/>
      <c r="DR78" s="334"/>
      <c r="DS78" s="334"/>
      <c r="DT78" s="334"/>
      <c r="DU78" s="334"/>
      <c r="DV78" s="334"/>
      <c r="DW78" s="334"/>
      <c r="DX78" s="336"/>
      <c r="DY78" s="620"/>
      <c r="DZ78" s="602"/>
      <c r="EA78" s="334"/>
      <c r="EB78" s="334"/>
      <c r="EC78" s="334"/>
      <c r="ED78" s="334"/>
      <c r="EE78" s="334"/>
      <c r="EF78" s="334"/>
      <c r="EG78" s="334"/>
      <c r="EH78" s="334"/>
      <c r="EI78" s="334"/>
      <c r="EJ78" s="334"/>
      <c r="EK78" s="334"/>
      <c r="EL78" s="334"/>
      <c r="EM78" s="334"/>
      <c r="EN78" s="334"/>
      <c r="EO78" s="334"/>
      <c r="EP78" s="603"/>
      <c r="EQ78" s="340"/>
      <c r="ER78" s="341"/>
      <c r="ES78" s="341"/>
      <c r="ET78" s="341"/>
      <c r="EU78" s="341"/>
      <c r="EV78" s="341"/>
      <c r="EW78" s="341"/>
      <c r="EX78" s="341"/>
      <c r="EY78" s="341"/>
      <c r="EZ78" s="341"/>
      <c r="FA78" s="341"/>
      <c r="FB78" s="341"/>
      <c r="FC78" s="341"/>
      <c r="FD78" s="341"/>
      <c r="FE78" s="341"/>
      <c r="FF78" s="341"/>
      <c r="FG78" s="605"/>
    </row>
    <row r="79" spans="1:163" ht="12.75" customHeight="1">
      <c r="A79" s="86"/>
      <c r="B79" s="565"/>
      <c r="C79" s="565"/>
      <c r="D79" s="565"/>
      <c r="E79" s="565"/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6"/>
      <c r="W79" s="81"/>
      <c r="X79" s="82"/>
      <c r="Y79" s="82"/>
      <c r="Z79" s="82"/>
      <c r="AA79" s="82"/>
      <c r="AB79" s="83" t="s">
        <v>7</v>
      </c>
      <c r="AC79" s="576" t="s">
        <v>180</v>
      </c>
      <c r="AD79" s="576"/>
      <c r="AE79" s="576"/>
      <c r="AF79" s="84" t="s">
        <v>10</v>
      </c>
      <c r="AG79" s="84"/>
      <c r="AH79" s="84"/>
      <c r="AI79" s="85"/>
      <c r="AJ79" s="343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7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338"/>
      <c r="BM79" s="338"/>
      <c r="BN79" s="338"/>
      <c r="BO79" s="338"/>
      <c r="BP79" s="338"/>
      <c r="BQ79" s="338"/>
      <c r="BR79" s="338"/>
      <c r="BS79" s="338"/>
      <c r="BT79" s="338"/>
      <c r="BU79" s="338"/>
      <c r="BV79" s="339"/>
      <c r="BW79" s="337"/>
      <c r="BX79" s="338"/>
      <c r="BY79" s="338"/>
      <c r="BZ79" s="338"/>
      <c r="CA79" s="338"/>
      <c r="CB79" s="338"/>
      <c r="CC79" s="338"/>
      <c r="CD79" s="338"/>
      <c r="CE79" s="338"/>
      <c r="CF79" s="338"/>
      <c r="CG79" s="338"/>
      <c r="CH79" s="338"/>
      <c r="CI79" s="338"/>
      <c r="CJ79" s="338"/>
      <c r="CK79" s="338"/>
      <c r="CL79" s="338"/>
      <c r="CM79" s="338"/>
      <c r="CN79" s="338"/>
      <c r="CO79" s="339"/>
      <c r="CP79" s="610" t="s">
        <v>13</v>
      </c>
      <c r="CQ79" s="331"/>
      <c r="CR79" s="333"/>
      <c r="CS79" s="333"/>
      <c r="CT79" s="333"/>
      <c r="CU79" s="333"/>
      <c r="CV79" s="333"/>
      <c r="CW79" s="333"/>
      <c r="CX79" s="333"/>
      <c r="CY79" s="333"/>
      <c r="CZ79" s="333"/>
      <c r="DA79" s="333"/>
      <c r="DB79" s="333"/>
      <c r="DC79" s="333"/>
      <c r="DD79" s="333"/>
      <c r="DE79" s="333"/>
      <c r="DF79" s="335" t="s">
        <v>14</v>
      </c>
      <c r="DG79" s="617"/>
      <c r="DH79" s="610" t="s">
        <v>13</v>
      </c>
      <c r="DI79" s="331"/>
      <c r="DJ79" s="333"/>
      <c r="DK79" s="333"/>
      <c r="DL79" s="333"/>
      <c r="DM79" s="333"/>
      <c r="DN79" s="333"/>
      <c r="DO79" s="333"/>
      <c r="DP79" s="333"/>
      <c r="DQ79" s="333"/>
      <c r="DR79" s="333"/>
      <c r="DS79" s="333"/>
      <c r="DT79" s="333"/>
      <c r="DU79" s="333"/>
      <c r="DV79" s="333"/>
      <c r="DW79" s="333"/>
      <c r="DX79" s="335" t="s">
        <v>14</v>
      </c>
      <c r="DY79" s="617"/>
      <c r="DZ79" s="600" t="s">
        <v>100</v>
      </c>
      <c r="EA79" s="333"/>
      <c r="EB79" s="333"/>
      <c r="EC79" s="333"/>
      <c r="ED79" s="333"/>
      <c r="EE79" s="333"/>
      <c r="EF79" s="333"/>
      <c r="EG79" s="333"/>
      <c r="EH79" s="333"/>
      <c r="EI79" s="333"/>
      <c r="EJ79" s="333"/>
      <c r="EK79" s="333"/>
      <c r="EL79" s="333"/>
      <c r="EM79" s="333"/>
      <c r="EN79" s="333"/>
      <c r="EO79" s="333"/>
      <c r="EP79" s="601"/>
      <c r="EQ79" s="337"/>
      <c r="ER79" s="338"/>
      <c r="ES79" s="338"/>
      <c r="ET79" s="338"/>
      <c r="EU79" s="338"/>
      <c r="EV79" s="338"/>
      <c r="EW79" s="338"/>
      <c r="EX79" s="338"/>
      <c r="EY79" s="338"/>
      <c r="EZ79" s="338"/>
      <c r="FA79" s="338"/>
      <c r="FB79" s="338"/>
      <c r="FC79" s="338"/>
      <c r="FD79" s="338"/>
      <c r="FE79" s="338"/>
      <c r="FF79" s="338"/>
      <c r="FG79" s="604"/>
    </row>
    <row r="80" spans="1:163" ht="2.25" customHeight="1" thickBot="1">
      <c r="A80" s="95"/>
      <c r="B80" s="567"/>
      <c r="C80" s="567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7"/>
      <c r="P80" s="567"/>
      <c r="Q80" s="567"/>
      <c r="R80" s="567"/>
      <c r="S80" s="567"/>
      <c r="T80" s="567"/>
      <c r="U80" s="567"/>
      <c r="V80" s="568"/>
      <c r="W80" s="87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9"/>
      <c r="AJ80" s="606"/>
      <c r="AK80" s="607"/>
      <c r="AL80" s="607"/>
      <c r="AM80" s="607"/>
      <c r="AN80" s="607"/>
      <c r="AO80" s="607"/>
      <c r="AP80" s="607"/>
      <c r="AQ80" s="607"/>
      <c r="AR80" s="607"/>
      <c r="AS80" s="607"/>
      <c r="AT80" s="607"/>
      <c r="AU80" s="607"/>
      <c r="AV80" s="607"/>
      <c r="AW80" s="607"/>
      <c r="AX80" s="607"/>
      <c r="AY80" s="607"/>
      <c r="AZ80" s="608"/>
      <c r="BA80" s="607"/>
      <c r="BB80" s="607"/>
      <c r="BC80" s="607"/>
      <c r="BD80" s="607"/>
      <c r="BE80" s="607"/>
      <c r="BF80" s="607"/>
      <c r="BG80" s="607"/>
      <c r="BH80" s="607"/>
      <c r="BI80" s="607"/>
      <c r="BJ80" s="607"/>
      <c r="BK80" s="607"/>
      <c r="BL80" s="607"/>
      <c r="BM80" s="607"/>
      <c r="BN80" s="607"/>
      <c r="BO80" s="607"/>
      <c r="BP80" s="607"/>
      <c r="BQ80" s="607"/>
      <c r="BR80" s="607"/>
      <c r="BS80" s="607"/>
      <c r="BT80" s="607"/>
      <c r="BU80" s="607"/>
      <c r="BV80" s="609"/>
      <c r="BW80" s="608"/>
      <c r="BX80" s="607"/>
      <c r="BY80" s="607"/>
      <c r="BZ80" s="607"/>
      <c r="CA80" s="607"/>
      <c r="CB80" s="607"/>
      <c r="CC80" s="607"/>
      <c r="CD80" s="607"/>
      <c r="CE80" s="607"/>
      <c r="CF80" s="607"/>
      <c r="CG80" s="607"/>
      <c r="CH80" s="607"/>
      <c r="CI80" s="607"/>
      <c r="CJ80" s="607"/>
      <c r="CK80" s="607"/>
      <c r="CL80" s="607"/>
      <c r="CM80" s="607"/>
      <c r="CN80" s="607"/>
      <c r="CO80" s="609"/>
      <c r="CP80" s="611"/>
      <c r="CQ80" s="612"/>
      <c r="CR80" s="614"/>
      <c r="CS80" s="614"/>
      <c r="CT80" s="614"/>
      <c r="CU80" s="614"/>
      <c r="CV80" s="614"/>
      <c r="CW80" s="614"/>
      <c r="CX80" s="614"/>
      <c r="CY80" s="614"/>
      <c r="CZ80" s="614"/>
      <c r="DA80" s="614"/>
      <c r="DB80" s="614"/>
      <c r="DC80" s="614"/>
      <c r="DD80" s="614"/>
      <c r="DE80" s="614"/>
      <c r="DF80" s="618"/>
      <c r="DG80" s="619"/>
      <c r="DH80" s="611"/>
      <c r="DI80" s="612"/>
      <c r="DJ80" s="614"/>
      <c r="DK80" s="614"/>
      <c r="DL80" s="614"/>
      <c r="DM80" s="614"/>
      <c r="DN80" s="614"/>
      <c r="DO80" s="614"/>
      <c r="DP80" s="614"/>
      <c r="DQ80" s="614"/>
      <c r="DR80" s="614"/>
      <c r="DS80" s="614"/>
      <c r="DT80" s="614"/>
      <c r="DU80" s="614"/>
      <c r="DV80" s="614"/>
      <c r="DW80" s="614"/>
      <c r="DX80" s="618"/>
      <c r="DY80" s="619"/>
      <c r="DZ80" s="613"/>
      <c r="EA80" s="614"/>
      <c r="EB80" s="614"/>
      <c r="EC80" s="614"/>
      <c r="ED80" s="614"/>
      <c r="EE80" s="614"/>
      <c r="EF80" s="614"/>
      <c r="EG80" s="614"/>
      <c r="EH80" s="614"/>
      <c r="EI80" s="614"/>
      <c r="EJ80" s="614"/>
      <c r="EK80" s="614"/>
      <c r="EL80" s="614"/>
      <c r="EM80" s="614"/>
      <c r="EN80" s="614"/>
      <c r="EO80" s="614"/>
      <c r="EP80" s="615"/>
      <c r="EQ80" s="608"/>
      <c r="ER80" s="607"/>
      <c r="ES80" s="607"/>
      <c r="ET80" s="607"/>
      <c r="EU80" s="607"/>
      <c r="EV80" s="607"/>
      <c r="EW80" s="607"/>
      <c r="EX80" s="607"/>
      <c r="EY80" s="607"/>
      <c r="EZ80" s="607"/>
      <c r="FA80" s="607"/>
      <c r="FB80" s="607"/>
      <c r="FC80" s="607"/>
      <c r="FD80" s="607"/>
      <c r="FE80" s="607"/>
      <c r="FF80" s="607"/>
      <c r="FG80" s="616"/>
    </row>
    <row r="81" spans="1:163" s="2" customFormat="1" ht="15.75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3" t="s">
        <v>132</v>
      </c>
    </row>
    <row r="82" spans="1:163" s="28" customFormat="1" ht="15">
      <c r="A82" s="595" t="s">
        <v>133</v>
      </c>
      <c r="B82" s="595"/>
      <c r="C82" s="595"/>
      <c r="D82" s="595"/>
      <c r="E82" s="595"/>
      <c r="F82" s="595"/>
      <c r="G82" s="595"/>
      <c r="H82" s="595"/>
      <c r="I82" s="595"/>
      <c r="J82" s="595"/>
      <c r="K82" s="595"/>
      <c r="L82" s="595"/>
      <c r="M82" s="595"/>
      <c r="N82" s="595"/>
      <c r="O82" s="595"/>
      <c r="P82" s="595"/>
      <c r="Q82" s="595"/>
      <c r="R82" s="595"/>
      <c r="S82" s="595"/>
      <c r="T82" s="595"/>
      <c r="U82" s="595"/>
      <c r="V82" s="595"/>
      <c r="W82" s="595"/>
      <c r="X82" s="595"/>
      <c r="Y82" s="595"/>
      <c r="Z82" s="595"/>
      <c r="AA82" s="595"/>
      <c r="AB82" s="595"/>
      <c r="AC82" s="595"/>
      <c r="AD82" s="595"/>
      <c r="AE82" s="595"/>
      <c r="AF82" s="595"/>
      <c r="AG82" s="595"/>
      <c r="AH82" s="595"/>
      <c r="AI82" s="595"/>
      <c r="AJ82" s="595"/>
      <c r="AK82" s="595"/>
      <c r="AL82" s="595"/>
      <c r="AM82" s="595"/>
      <c r="AN82" s="595"/>
      <c r="AO82" s="595"/>
      <c r="AP82" s="595"/>
      <c r="AQ82" s="595"/>
      <c r="AR82" s="595"/>
      <c r="AS82" s="595"/>
      <c r="AT82" s="595"/>
      <c r="AU82" s="595"/>
      <c r="AV82" s="595"/>
      <c r="AW82" s="595"/>
      <c r="AX82" s="595"/>
      <c r="AY82" s="595"/>
      <c r="AZ82" s="595"/>
      <c r="BA82" s="595"/>
      <c r="BB82" s="595"/>
      <c r="BC82" s="595"/>
      <c r="BD82" s="595"/>
      <c r="BE82" s="595"/>
      <c r="BF82" s="595"/>
      <c r="BG82" s="595"/>
      <c r="BH82" s="595"/>
      <c r="BI82" s="595"/>
      <c r="BJ82" s="595"/>
      <c r="BK82" s="595"/>
      <c r="BL82" s="595"/>
      <c r="BM82" s="595"/>
      <c r="BN82" s="595"/>
      <c r="BO82" s="595"/>
      <c r="BP82" s="595"/>
      <c r="BQ82" s="595"/>
      <c r="BR82" s="595"/>
      <c r="BS82" s="595"/>
      <c r="BT82" s="595"/>
      <c r="BU82" s="595"/>
      <c r="BV82" s="595"/>
      <c r="BW82" s="595"/>
      <c r="BX82" s="595"/>
      <c r="BY82" s="595"/>
      <c r="BZ82" s="595"/>
      <c r="CA82" s="595"/>
      <c r="CB82" s="595"/>
      <c r="CC82" s="595"/>
      <c r="CD82" s="595"/>
      <c r="CE82" s="595"/>
      <c r="CF82" s="595"/>
      <c r="CG82" s="595"/>
      <c r="CH82" s="595"/>
      <c r="CI82" s="595"/>
      <c r="CJ82" s="595"/>
      <c r="CK82" s="595"/>
      <c r="CL82" s="595"/>
      <c r="CM82" s="595"/>
      <c r="CN82" s="595"/>
      <c r="CO82" s="595"/>
      <c r="CP82" s="595"/>
      <c r="CQ82" s="595"/>
      <c r="CR82" s="595"/>
      <c r="CS82" s="595"/>
      <c r="CT82" s="595"/>
      <c r="CU82" s="595"/>
      <c r="CV82" s="595"/>
      <c r="CW82" s="595"/>
      <c r="CX82" s="595"/>
      <c r="CY82" s="595"/>
      <c r="CZ82" s="595"/>
      <c r="DA82" s="595"/>
      <c r="DB82" s="595"/>
      <c r="DC82" s="595"/>
      <c r="DD82" s="595"/>
      <c r="DE82" s="595"/>
      <c r="DF82" s="595"/>
      <c r="DG82" s="595"/>
      <c r="DH82" s="595"/>
      <c r="DI82" s="595"/>
      <c r="DJ82" s="595"/>
      <c r="DK82" s="595"/>
      <c r="DL82" s="595"/>
      <c r="DM82" s="595"/>
      <c r="DN82" s="595"/>
      <c r="DO82" s="595"/>
      <c r="DP82" s="595"/>
      <c r="DQ82" s="595"/>
      <c r="DR82" s="595"/>
      <c r="DS82" s="595"/>
      <c r="DT82" s="595"/>
      <c r="DU82" s="595"/>
      <c r="DV82" s="595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</row>
    <row r="83" spans="1:163" ht="12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</row>
    <row r="84" spans="1:163" s="2" customFormat="1" ht="13.5" customHeight="1">
      <c r="A84" s="337" t="s">
        <v>6</v>
      </c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9"/>
      <c r="AQ84" s="108"/>
      <c r="AR84" s="109"/>
      <c r="AS84" s="109"/>
      <c r="AT84" s="109"/>
      <c r="AU84" s="109" t="s">
        <v>29</v>
      </c>
      <c r="AV84" s="109"/>
      <c r="AW84" s="120"/>
      <c r="AX84" s="120"/>
      <c r="AY84" s="596" t="s">
        <v>208</v>
      </c>
      <c r="AZ84" s="596"/>
      <c r="BA84" s="596"/>
      <c r="BB84" s="596"/>
      <c r="BC84" s="596"/>
      <c r="BD84" s="596"/>
      <c r="BE84" s="596"/>
      <c r="BF84" s="596"/>
      <c r="BG84" s="596"/>
      <c r="BH84" s="596"/>
      <c r="BI84" s="596"/>
      <c r="BJ84" s="596"/>
      <c r="BK84" s="596"/>
      <c r="BL84" s="596"/>
      <c r="BM84" s="596"/>
      <c r="BN84" s="596"/>
      <c r="BO84" s="120"/>
      <c r="BP84" s="109"/>
      <c r="BQ84" s="109"/>
      <c r="BR84" s="110"/>
      <c r="BS84" s="515" t="s">
        <v>33</v>
      </c>
      <c r="BT84" s="510"/>
      <c r="BU84" s="510"/>
      <c r="BV84" s="510"/>
      <c r="BW84" s="510"/>
      <c r="BX84" s="510"/>
      <c r="BY84" s="510"/>
      <c r="BZ84" s="510"/>
      <c r="CA84" s="510"/>
      <c r="CB84" s="510"/>
      <c r="CC84" s="510"/>
      <c r="CD84" s="510"/>
      <c r="CE84" s="510"/>
      <c r="CF84" s="510"/>
      <c r="CG84" s="510"/>
      <c r="CH84" s="510"/>
      <c r="CI84" s="510"/>
      <c r="CJ84" s="510"/>
      <c r="CK84" s="510"/>
      <c r="CL84" s="510"/>
      <c r="CM84" s="510"/>
      <c r="CN84" s="510"/>
      <c r="CO84" s="510"/>
      <c r="CP84" s="510"/>
      <c r="CQ84" s="510"/>
      <c r="CR84" s="510"/>
      <c r="CS84" s="510"/>
      <c r="CT84" s="511"/>
      <c r="CU84" s="515" t="s">
        <v>33</v>
      </c>
      <c r="CV84" s="510"/>
      <c r="CW84" s="510"/>
      <c r="CX84" s="510"/>
      <c r="CY84" s="510"/>
      <c r="CZ84" s="510"/>
      <c r="DA84" s="510"/>
      <c r="DB84" s="510"/>
      <c r="DC84" s="510"/>
      <c r="DD84" s="510"/>
      <c r="DE84" s="510"/>
      <c r="DF84" s="510"/>
      <c r="DG84" s="510"/>
      <c r="DH84" s="510"/>
      <c r="DI84" s="510"/>
      <c r="DJ84" s="510"/>
      <c r="DK84" s="510"/>
      <c r="DL84" s="510"/>
      <c r="DM84" s="510"/>
      <c r="DN84" s="510"/>
      <c r="DO84" s="510"/>
      <c r="DP84" s="510"/>
      <c r="DQ84" s="510"/>
      <c r="DR84" s="510"/>
      <c r="DS84" s="510"/>
      <c r="DT84" s="510"/>
      <c r="DU84" s="510"/>
      <c r="DV84" s="5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</row>
    <row r="85" spans="1:163" s="2" customFormat="1" ht="14.25" customHeight="1">
      <c r="A85" s="569"/>
      <c r="B85" s="570"/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1"/>
      <c r="AQ85" s="112"/>
      <c r="AR85" s="111"/>
      <c r="AS85" s="111"/>
      <c r="AT85" s="111"/>
      <c r="AU85" s="111"/>
      <c r="AV85" s="111"/>
      <c r="AW85" s="111"/>
      <c r="AX85" s="111"/>
      <c r="AY85" s="594">
        <v>20</v>
      </c>
      <c r="AZ85" s="594"/>
      <c r="BA85" s="594"/>
      <c r="BB85" s="594"/>
      <c r="BC85" s="597" t="s">
        <v>179</v>
      </c>
      <c r="BD85" s="597"/>
      <c r="BE85" s="597"/>
      <c r="BF85" s="597"/>
      <c r="BG85" s="111" t="s">
        <v>30</v>
      </c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4"/>
      <c r="BS85" s="112"/>
      <c r="BT85" s="111"/>
      <c r="BU85" s="111"/>
      <c r="BV85" s="111"/>
      <c r="BW85" s="111"/>
      <c r="BX85" s="111"/>
      <c r="BY85" s="111"/>
      <c r="BZ85" s="594">
        <v>20</v>
      </c>
      <c r="CA85" s="594"/>
      <c r="CB85" s="594"/>
      <c r="CC85" s="594"/>
      <c r="CD85" s="597" t="s">
        <v>180</v>
      </c>
      <c r="CE85" s="597"/>
      <c r="CF85" s="597"/>
      <c r="CG85" s="597"/>
      <c r="CH85" s="597"/>
      <c r="CI85" s="597"/>
      <c r="CJ85" s="111" t="s">
        <v>32</v>
      </c>
      <c r="CK85" s="111"/>
      <c r="CL85" s="111"/>
      <c r="CM85" s="111"/>
      <c r="CN85" s="111"/>
      <c r="CO85" s="111"/>
      <c r="CP85" s="111"/>
      <c r="CQ85" s="111"/>
      <c r="CR85" s="111"/>
      <c r="CS85" s="111"/>
      <c r="CT85" s="114"/>
      <c r="CU85" s="112"/>
      <c r="CV85" s="111"/>
      <c r="CW85" s="111"/>
      <c r="CX85" s="111"/>
      <c r="CY85" s="111"/>
      <c r="CZ85" s="111"/>
      <c r="DA85" s="111"/>
      <c r="DB85" s="594">
        <v>20</v>
      </c>
      <c r="DC85" s="594"/>
      <c r="DD85" s="594"/>
      <c r="DE85" s="594"/>
      <c r="DF85" s="597" t="s">
        <v>193</v>
      </c>
      <c r="DG85" s="597"/>
      <c r="DH85" s="597"/>
      <c r="DI85" s="597"/>
      <c r="DJ85" s="597"/>
      <c r="DK85" s="597"/>
      <c r="DL85" s="111" t="s">
        <v>34</v>
      </c>
      <c r="DM85" s="111"/>
      <c r="DN85" s="111"/>
      <c r="DO85" s="111"/>
      <c r="DP85" s="111"/>
      <c r="DQ85" s="111"/>
      <c r="DR85" s="111"/>
      <c r="DS85" s="111"/>
      <c r="DT85" s="111"/>
      <c r="DU85" s="111"/>
      <c r="DV85" s="114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</row>
    <row r="86" spans="1:163" s="2" customFormat="1" ht="6" customHeight="1" thickBot="1">
      <c r="A86" s="340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2"/>
      <c r="AQ86" s="112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4"/>
      <c r="BS86" s="112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4"/>
      <c r="CU86" s="112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4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</row>
    <row r="87" spans="1:163" s="13" customFormat="1" ht="14.25" customHeight="1">
      <c r="A87" s="102"/>
      <c r="B87" s="521" t="s">
        <v>31</v>
      </c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521"/>
      <c r="AD87" s="521"/>
      <c r="AE87" s="521"/>
      <c r="AF87" s="521"/>
      <c r="AG87" s="521"/>
      <c r="AH87" s="521"/>
      <c r="AI87" s="521"/>
      <c r="AJ87" s="521"/>
      <c r="AK87" s="521"/>
      <c r="AL87" s="521"/>
      <c r="AM87" s="521"/>
      <c r="AN87" s="521"/>
      <c r="AO87" s="521"/>
      <c r="AP87" s="521"/>
      <c r="AQ87" s="525"/>
      <c r="AR87" s="526"/>
      <c r="AS87" s="526"/>
      <c r="AT87" s="526"/>
      <c r="AU87" s="526"/>
      <c r="AV87" s="526"/>
      <c r="AW87" s="526"/>
      <c r="AX87" s="526"/>
      <c r="AY87" s="526"/>
      <c r="AZ87" s="526"/>
      <c r="BA87" s="526"/>
      <c r="BB87" s="526"/>
      <c r="BC87" s="526"/>
      <c r="BD87" s="526"/>
      <c r="BE87" s="526"/>
      <c r="BF87" s="526"/>
      <c r="BG87" s="526"/>
      <c r="BH87" s="526"/>
      <c r="BI87" s="526"/>
      <c r="BJ87" s="526"/>
      <c r="BK87" s="526"/>
      <c r="BL87" s="526"/>
      <c r="BM87" s="526"/>
      <c r="BN87" s="526"/>
      <c r="BO87" s="526"/>
      <c r="BP87" s="526"/>
      <c r="BQ87" s="526"/>
      <c r="BR87" s="527"/>
      <c r="BS87" s="535"/>
      <c r="BT87" s="526"/>
      <c r="BU87" s="526"/>
      <c r="BV87" s="526"/>
      <c r="BW87" s="526"/>
      <c r="BX87" s="526"/>
      <c r="BY87" s="526"/>
      <c r="BZ87" s="526"/>
      <c r="CA87" s="526"/>
      <c r="CB87" s="526"/>
      <c r="CC87" s="526"/>
      <c r="CD87" s="526"/>
      <c r="CE87" s="526"/>
      <c r="CF87" s="526"/>
      <c r="CG87" s="526"/>
      <c r="CH87" s="526"/>
      <c r="CI87" s="526"/>
      <c r="CJ87" s="526"/>
      <c r="CK87" s="526"/>
      <c r="CL87" s="526"/>
      <c r="CM87" s="526"/>
      <c r="CN87" s="526"/>
      <c r="CO87" s="526"/>
      <c r="CP87" s="526"/>
      <c r="CQ87" s="526"/>
      <c r="CR87" s="526"/>
      <c r="CS87" s="526"/>
      <c r="CT87" s="527"/>
      <c r="CU87" s="535"/>
      <c r="CV87" s="526"/>
      <c r="CW87" s="526"/>
      <c r="CX87" s="526"/>
      <c r="CY87" s="526"/>
      <c r="CZ87" s="526"/>
      <c r="DA87" s="526"/>
      <c r="DB87" s="526"/>
      <c r="DC87" s="526"/>
      <c r="DD87" s="526"/>
      <c r="DE87" s="526"/>
      <c r="DF87" s="526"/>
      <c r="DG87" s="526"/>
      <c r="DH87" s="526"/>
      <c r="DI87" s="526"/>
      <c r="DJ87" s="526"/>
      <c r="DK87" s="526"/>
      <c r="DL87" s="526"/>
      <c r="DM87" s="526"/>
      <c r="DN87" s="526"/>
      <c r="DO87" s="526"/>
      <c r="DP87" s="526"/>
      <c r="DQ87" s="526"/>
      <c r="DR87" s="526"/>
      <c r="DS87" s="526"/>
      <c r="DT87" s="526"/>
      <c r="DU87" s="526"/>
      <c r="DV87" s="536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</row>
    <row r="88" spans="1:163" s="13" customFormat="1" ht="14.25" customHeight="1">
      <c r="A88" s="118"/>
      <c r="B88" s="508" t="s">
        <v>3</v>
      </c>
      <c r="C88" s="508"/>
      <c r="D88" s="508"/>
      <c r="E88" s="508"/>
      <c r="F88" s="508"/>
      <c r="G88" s="508"/>
      <c r="H88" s="508"/>
      <c r="I88" s="508"/>
      <c r="J88" s="508"/>
      <c r="K88" s="508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508"/>
      <c r="Z88" s="508"/>
      <c r="AA88" s="508"/>
      <c r="AB88" s="508"/>
      <c r="AC88" s="508"/>
      <c r="AD88" s="508"/>
      <c r="AE88" s="508"/>
      <c r="AF88" s="508"/>
      <c r="AG88" s="508"/>
      <c r="AH88" s="508"/>
      <c r="AI88" s="508"/>
      <c r="AJ88" s="508"/>
      <c r="AK88" s="508"/>
      <c r="AL88" s="508"/>
      <c r="AM88" s="508"/>
      <c r="AN88" s="508"/>
      <c r="AO88" s="508"/>
      <c r="AP88" s="508"/>
      <c r="AQ88" s="509"/>
      <c r="AR88" s="510"/>
      <c r="AS88" s="510"/>
      <c r="AT88" s="510"/>
      <c r="AU88" s="510"/>
      <c r="AV88" s="510"/>
      <c r="AW88" s="510"/>
      <c r="AX88" s="510"/>
      <c r="AY88" s="510"/>
      <c r="AZ88" s="510"/>
      <c r="BA88" s="510"/>
      <c r="BB88" s="510"/>
      <c r="BC88" s="510"/>
      <c r="BD88" s="510"/>
      <c r="BE88" s="510"/>
      <c r="BF88" s="510"/>
      <c r="BG88" s="510"/>
      <c r="BH88" s="510"/>
      <c r="BI88" s="510"/>
      <c r="BJ88" s="510"/>
      <c r="BK88" s="510"/>
      <c r="BL88" s="510"/>
      <c r="BM88" s="510"/>
      <c r="BN88" s="510"/>
      <c r="BO88" s="510"/>
      <c r="BP88" s="510"/>
      <c r="BQ88" s="510"/>
      <c r="BR88" s="511"/>
      <c r="BS88" s="515"/>
      <c r="BT88" s="510"/>
      <c r="BU88" s="510"/>
      <c r="BV88" s="510"/>
      <c r="BW88" s="510"/>
      <c r="BX88" s="510"/>
      <c r="BY88" s="510"/>
      <c r="BZ88" s="510"/>
      <c r="CA88" s="510"/>
      <c r="CB88" s="510"/>
      <c r="CC88" s="510"/>
      <c r="CD88" s="510"/>
      <c r="CE88" s="510"/>
      <c r="CF88" s="510"/>
      <c r="CG88" s="510"/>
      <c r="CH88" s="510"/>
      <c r="CI88" s="510"/>
      <c r="CJ88" s="510"/>
      <c r="CK88" s="510"/>
      <c r="CL88" s="510"/>
      <c r="CM88" s="510"/>
      <c r="CN88" s="510"/>
      <c r="CO88" s="510"/>
      <c r="CP88" s="510"/>
      <c r="CQ88" s="510"/>
      <c r="CR88" s="510"/>
      <c r="CS88" s="510"/>
      <c r="CT88" s="511"/>
      <c r="CU88" s="515"/>
      <c r="CV88" s="510"/>
      <c r="CW88" s="510"/>
      <c r="CX88" s="510"/>
      <c r="CY88" s="510"/>
      <c r="CZ88" s="510"/>
      <c r="DA88" s="510"/>
      <c r="DB88" s="510"/>
      <c r="DC88" s="510"/>
      <c r="DD88" s="510"/>
      <c r="DE88" s="510"/>
      <c r="DF88" s="510"/>
      <c r="DG88" s="510"/>
      <c r="DH88" s="510"/>
      <c r="DI88" s="510"/>
      <c r="DJ88" s="510"/>
      <c r="DK88" s="510"/>
      <c r="DL88" s="510"/>
      <c r="DM88" s="510"/>
      <c r="DN88" s="510"/>
      <c r="DO88" s="510"/>
      <c r="DP88" s="510"/>
      <c r="DQ88" s="510"/>
      <c r="DR88" s="510"/>
      <c r="DS88" s="510"/>
      <c r="DT88" s="510"/>
      <c r="DU88" s="510"/>
      <c r="DV88" s="517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</row>
    <row r="89" spans="1:163" s="13" customFormat="1" ht="14.25" customHeight="1">
      <c r="A89" s="121"/>
      <c r="B89" s="519" t="s">
        <v>115</v>
      </c>
      <c r="C89" s="519"/>
      <c r="D89" s="519"/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19"/>
      <c r="AK89" s="519"/>
      <c r="AL89" s="519"/>
      <c r="AM89" s="519"/>
      <c r="AN89" s="519"/>
      <c r="AO89" s="519"/>
      <c r="AP89" s="520"/>
      <c r="AQ89" s="512"/>
      <c r="AR89" s="513"/>
      <c r="AS89" s="513"/>
      <c r="AT89" s="513"/>
      <c r="AU89" s="513"/>
      <c r="AV89" s="513"/>
      <c r="AW89" s="513"/>
      <c r="AX89" s="513"/>
      <c r="AY89" s="513"/>
      <c r="AZ89" s="513"/>
      <c r="BA89" s="513"/>
      <c r="BB89" s="513"/>
      <c r="BC89" s="513"/>
      <c r="BD89" s="513"/>
      <c r="BE89" s="513"/>
      <c r="BF89" s="513"/>
      <c r="BG89" s="513"/>
      <c r="BH89" s="513"/>
      <c r="BI89" s="513"/>
      <c r="BJ89" s="513"/>
      <c r="BK89" s="513"/>
      <c r="BL89" s="513"/>
      <c r="BM89" s="513"/>
      <c r="BN89" s="513"/>
      <c r="BO89" s="513"/>
      <c r="BP89" s="513"/>
      <c r="BQ89" s="513"/>
      <c r="BR89" s="514"/>
      <c r="BS89" s="516"/>
      <c r="BT89" s="513"/>
      <c r="BU89" s="513"/>
      <c r="BV89" s="513"/>
      <c r="BW89" s="513"/>
      <c r="BX89" s="513"/>
      <c r="BY89" s="513"/>
      <c r="BZ89" s="513"/>
      <c r="CA89" s="513"/>
      <c r="CB89" s="513"/>
      <c r="CC89" s="513"/>
      <c r="CD89" s="513"/>
      <c r="CE89" s="513"/>
      <c r="CF89" s="513"/>
      <c r="CG89" s="513"/>
      <c r="CH89" s="513"/>
      <c r="CI89" s="513"/>
      <c r="CJ89" s="513"/>
      <c r="CK89" s="513"/>
      <c r="CL89" s="513"/>
      <c r="CM89" s="513"/>
      <c r="CN89" s="513"/>
      <c r="CO89" s="513"/>
      <c r="CP89" s="513"/>
      <c r="CQ89" s="513"/>
      <c r="CR89" s="513"/>
      <c r="CS89" s="513"/>
      <c r="CT89" s="514"/>
      <c r="CU89" s="516"/>
      <c r="CV89" s="513"/>
      <c r="CW89" s="513"/>
      <c r="CX89" s="513"/>
      <c r="CY89" s="513"/>
      <c r="CZ89" s="513"/>
      <c r="DA89" s="513"/>
      <c r="DB89" s="513"/>
      <c r="DC89" s="513"/>
      <c r="DD89" s="513"/>
      <c r="DE89" s="513"/>
      <c r="DF89" s="513"/>
      <c r="DG89" s="513"/>
      <c r="DH89" s="513"/>
      <c r="DI89" s="513"/>
      <c r="DJ89" s="513"/>
      <c r="DK89" s="513"/>
      <c r="DL89" s="513"/>
      <c r="DM89" s="513"/>
      <c r="DN89" s="513"/>
      <c r="DO89" s="513"/>
      <c r="DP89" s="513"/>
      <c r="DQ89" s="513"/>
      <c r="DR89" s="513"/>
      <c r="DS89" s="513"/>
      <c r="DT89" s="513"/>
      <c r="DU89" s="513"/>
      <c r="DV89" s="51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</row>
    <row r="90" spans="1:163" s="13" customFormat="1" ht="24" customHeight="1">
      <c r="A90" s="102"/>
      <c r="B90" s="598" t="s">
        <v>115</v>
      </c>
      <c r="C90" s="598"/>
      <c r="D90" s="598"/>
      <c r="E90" s="598"/>
      <c r="F90" s="598"/>
      <c r="G90" s="598"/>
      <c r="H90" s="598"/>
      <c r="I90" s="598"/>
      <c r="J90" s="598"/>
      <c r="K90" s="598"/>
      <c r="L90" s="598"/>
      <c r="M90" s="598"/>
      <c r="N90" s="598"/>
      <c r="O90" s="598"/>
      <c r="P90" s="598"/>
      <c r="Q90" s="598"/>
      <c r="R90" s="598"/>
      <c r="S90" s="598"/>
      <c r="T90" s="598"/>
      <c r="U90" s="598"/>
      <c r="V90" s="598"/>
      <c r="W90" s="598"/>
      <c r="X90" s="598"/>
      <c r="Y90" s="598"/>
      <c r="Z90" s="598"/>
      <c r="AA90" s="598"/>
      <c r="AB90" s="598"/>
      <c r="AC90" s="598"/>
      <c r="AD90" s="598"/>
      <c r="AE90" s="598"/>
      <c r="AF90" s="598"/>
      <c r="AG90" s="598"/>
      <c r="AH90" s="598"/>
      <c r="AI90" s="598"/>
      <c r="AJ90" s="598"/>
      <c r="AK90" s="598"/>
      <c r="AL90" s="598"/>
      <c r="AM90" s="598"/>
      <c r="AN90" s="598"/>
      <c r="AO90" s="598"/>
      <c r="AP90" s="599"/>
      <c r="AQ90" s="522"/>
      <c r="AR90" s="523"/>
      <c r="AS90" s="523"/>
      <c r="AT90" s="523"/>
      <c r="AU90" s="523"/>
      <c r="AV90" s="523"/>
      <c r="AW90" s="523"/>
      <c r="AX90" s="523"/>
      <c r="AY90" s="523"/>
      <c r="AZ90" s="523"/>
      <c r="BA90" s="523"/>
      <c r="BB90" s="523"/>
      <c r="BC90" s="523"/>
      <c r="BD90" s="523"/>
      <c r="BE90" s="523"/>
      <c r="BF90" s="523"/>
      <c r="BG90" s="523"/>
      <c r="BH90" s="523"/>
      <c r="BI90" s="523"/>
      <c r="BJ90" s="523"/>
      <c r="BK90" s="523"/>
      <c r="BL90" s="523"/>
      <c r="BM90" s="523"/>
      <c r="BN90" s="523"/>
      <c r="BO90" s="523"/>
      <c r="BP90" s="523"/>
      <c r="BQ90" s="523"/>
      <c r="BR90" s="524"/>
      <c r="BS90" s="532"/>
      <c r="BT90" s="523"/>
      <c r="BU90" s="523"/>
      <c r="BV90" s="523"/>
      <c r="BW90" s="523"/>
      <c r="BX90" s="523"/>
      <c r="BY90" s="523"/>
      <c r="BZ90" s="523"/>
      <c r="CA90" s="523"/>
      <c r="CB90" s="523"/>
      <c r="CC90" s="523"/>
      <c r="CD90" s="523"/>
      <c r="CE90" s="523"/>
      <c r="CF90" s="523"/>
      <c r="CG90" s="523"/>
      <c r="CH90" s="523"/>
      <c r="CI90" s="523"/>
      <c r="CJ90" s="523"/>
      <c r="CK90" s="523"/>
      <c r="CL90" s="523"/>
      <c r="CM90" s="523"/>
      <c r="CN90" s="523"/>
      <c r="CO90" s="523"/>
      <c r="CP90" s="523"/>
      <c r="CQ90" s="523"/>
      <c r="CR90" s="523"/>
      <c r="CS90" s="523"/>
      <c r="CT90" s="524"/>
      <c r="CU90" s="532"/>
      <c r="CV90" s="523"/>
      <c r="CW90" s="523"/>
      <c r="CX90" s="523"/>
      <c r="CY90" s="523"/>
      <c r="CZ90" s="523"/>
      <c r="DA90" s="523"/>
      <c r="DB90" s="523"/>
      <c r="DC90" s="523"/>
      <c r="DD90" s="523"/>
      <c r="DE90" s="523"/>
      <c r="DF90" s="523"/>
      <c r="DG90" s="523"/>
      <c r="DH90" s="523"/>
      <c r="DI90" s="523"/>
      <c r="DJ90" s="523"/>
      <c r="DK90" s="523"/>
      <c r="DL90" s="523"/>
      <c r="DM90" s="523"/>
      <c r="DN90" s="523"/>
      <c r="DO90" s="523"/>
      <c r="DP90" s="523"/>
      <c r="DQ90" s="523"/>
      <c r="DR90" s="523"/>
      <c r="DS90" s="523"/>
      <c r="DT90" s="523"/>
      <c r="DU90" s="523"/>
      <c r="DV90" s="533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</row>
    <row r="91" spans="1:163" s="13" customFormat="1" ht="15" customHeight="1" thickBot="1">
      <c r="A91" s="102"/>
      <c r="B91" s="593" t="s">
        <v>5</v>
      </c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  <c r="Y91" s="593"/>
      <c r="Z91" s="593"/>
      <c r="AA91" s="593"/>
      <c r="AB91" s="593"/>
      <c r="AC91" s="593"/>
      <c r="AD91" s="593"/>
      <c r="AE91" s="593"/>
      <c r="AF91" s="593"/>
      <c r="AG91" s="593"/>
      <c r="AH91" s="593"/>
      <c r="AI91" s="593"/>
      <c r="AJ91" s="593"/>
      <c r="AK91" s="593"/>
      <c r="AL91" s="593"/>
      <c r="AM91" s="593"/>
      <c r="AN91" s="593"/>
      <c r="AO91" s="593"/>
      <c r="AP91" s="593"/>
      <c r="AQ91" s="539"/>
      <c r="AR91" s="540"/>
      <c r="AS91" s="540"/>
      <c r="AT91" s="540"/>
      <c r="AU91" s="540"/>
      <c r="AV91" s="540"/>
      <c r="AW91" s="540"/>
      <c r="AX91" s="540"/>
      <c r="AY91" s="540"/>
      <c r="AZ91" s="540"/>
      <c r="BA91" s="540"/>
      <c r="BB91" s="540"/>
      <c r="BC91" s="540"/>
      <c r="BD91" s="540"/>
      <c r="BE91" s="540"/>
      <c r="BF91" s="540"/>
      <c r="BG91" s="540"/>
      <c r="BH91" s="540"/>
      <c r="BI91" s="540"/>
      <c r="BJ91" s="540"/>
      <c r="BK91" s="540"/>
      <c r="BL91" s="540"/>
      <c r="BM91" s="540"/>
      <c r="BN91" s="540"/>
      <c r="BO91" s="540"/>
      <c r="BP91" s="540"/>
      <c r="BQ91" s="540"/>
      <c r="BR91" s="541"/>
      <c r="BS91" s="542"/>
      <c r="BT91" s="540"/>
      <c r="BU91" s="540"/>
      <c r="BV91" s="540"/>
      <c r="BW91" s="540"/>
      <c r="BX91" s="540"/>
      <c r="BY91" s="540"/>
      <c r="BZ91" s="540"/>
      <c r="CA91" s="540"/>
      <c r="CB91" s="540"/>
      <c r="CC91" s="540"/>
      <c r="CD91" s="540"/>
      <c r="CE91" s="540"/>
      <c r="CF91" s="540"/>
      <c r="CG91" s="540"/>
      <c r="CH91" s="540"/>
      <c r="CI91" s="540"/>
      <c r="CJ91" s="540"/>
      <c r="CK91" s="540"/>
      <c r="CL91" s="540"/>
      <c r="CM91" s="540"/>
      <c r="CN91" s="540"/>
      <c r="CO91" s="540"/>
      <c r="CP91" s="540"/>
      <c r="CQ91" s="540"/>
      <c r="CR91" s="540"/>
      <c r="CS91" s="540"/>
      <c r="CT91" s="541"/>
      <c r="CU91" s="542"/>
      <c r="CV91" s="540"/>
      <c r="CW91" s="540"/>
      <c r="CX91" s="540"/>
      <c r="CY91" s="540"/>
      <c r="CZ91" s="540"/>
      <c r="DA91" s="540"/>
      <c r="DB91" s="540"/>
      <c r="DC91" s="540"/>
      <c r="DD91" s="540"/>
      <c r="DE91" s="540"/>
      <c r="DF91" s="540"/>
      <c r="DG91" s="540"/>
      <c r="DH91" s="540"/>
      <c r="DI91" s="540"/>
      <c r="DJ91" s="540"/>
      <c r="DK91" s="540"/>
      <c r="DL91" s="540"/>
      <c r="DM91" s="540"/>
      <c r="DN91" s="540"/>
      <c r="DO91" s="540"/>
      <c r="DP91" s="540"/>
      <c r="DQ91" s="540"/>
      <c r="DR91" s="540"/>
      <c r="DS91" s="540"/>
      <c r="DT91" s="540"/>
      <c r="DU91" s="540"/>
      <c r="DV91" s="543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</row>
    <row r="92" ht="27" customHeight="1"/>
    <row r="93" spans="1:126" s="28" customFormat="1" ht="15">
      <c r="A93" s="363" t="s">
        <v>134</v>
      </c>
      <c r="B93" s="363"/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3"/>
      <c r="AO93" s="363"/>
      <c r="AP93" s="363"/>
      <c r="AQ93" s="363"/>
      <c r="AR93" s="363"/>
      <c r="AS93" s="363"/>
      <c r="AT93" s="363"/>
      <c r="AU93" s="363"/>
      <c r="AV93" s="363"/>
      <c r="AW93" s="363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3"/>
      <c r="BK93" s="363"/>
      <c r="BL93" s="363"/>
      <c r="BM93" s="363"/>
      <c r="BN93" s="363"/>
      <c r="BO93" s="363"/>
      <c r="BP93" s="363"/>
      <c r="BQ93" s="363"/>
      <c r="BR93" s="363"/>
      <c r="BS93" s="363"/>
      <c r="BT93" s="363"/>
      <c r="BU93" s="363"/>
      <c r="BV93" s="363"/>
      <c r="BW93" s="363"/>
      <c r="BX93" s="363"/>
      <c r="BY93" s="363"/>
      <c r="BZ93" s="363"/>
      <c r="CA93" s="363"/>
      <c r="CB93" s="363"/>
      <c r="CC93" s="363"/>
      <c r="CD93" s="363"/>
      <c r="CE93" s="363"/>
      <c r="CF93" s="363"/>
      <c r="CG93" s="363"/>
      <c r="CH93" s="363"/>
      <c r="CI93" s="363"/>
      <c r="CJ93" s="363"/>
      <c r="CK93" s="363"/>
      <c r="CL93" s="363"/>
      <c r="CM93" s="363"/>
      <c r="CN93" s="363"/>
      <c r="CO93" s="363"/>
      <c r="CP93" s="363"/>
      <c r="CQ93" s="363"/>
      <c r="CR93" s="363"/>
      <c r="CS93" s="363"/>
      <c r="CT93" s="363"/>
      <c r="CU93" s="363"/>
      <c r="CV93" s="363"/>
      <c r="CW93" s="363"/>
      <c r="CX93" s="363"/>
      <c r="CY93" s="363"/>
      <c r="CZ93" s="363"/>
      <c r="DA93" s="363"/>
      <c r="DB93" s="363"/>
      <c r="DC93" s="363"/>
      <c r="DD93" s="363"/>
      <c r="DE93" s="363"/>
      <c r="DF93" s="363"/>
      <c r="DG93" s="363"/>
      <c r="DH93" s="363"/>
      <c r="DI93" s="363"/>
      <c r="DJ93" s="363"/>
      <c r="DK93" s="363"/>
      <c r="DL93" s="363"/>
      <c r="DM93" s="363"/>
      <c r="DN93" s="363"/>
      <c r="DO93" s="363"/>
      <c r="DP93" s="363"/>
      <c r="DQ93" s="363"/>
      <c r="DR93" s="363"/>
      <c r="DS93" s="363"/>
      <c r="DT93" s="363"/>
      <c r="DU93" s="363"/>
      <c r="DV93" s="363"/>
    </row>
    <row r="95" spans="1:126" s="2" customFormat="1" ht="15" customHeight="1">
      <c r="A95" s="301" t="s">
        <v>6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302"/>
      <c r="BD95" s="302"/>
      <c r="BE95" s="302"/>
      <c r="BF95" s="302"/>
      <c r="BG95" s="302"/>
      <c r="BH95" s="302"/>
      <c r="BI95" s="302"/>
      <c r="BJ95" s="302"/>
      <c r="BK95" s="302"/>
      <c r="BL95" s="302"/>
      <c r="BM95" s="302"/>
      <c r="BN95" s="302"/>
      <c r="BO95" s="302"/>
      <c r="BP95" s="302"/>
      <c r="BQ95" s="302"/>
      <c r="BR95" s="303"/>
      <c r="BS95" s="16"/>
      <c r="BT95" s="17"/>
      <c r="BU95" s="17"/>
      <c r="BV95" s="17"/>
      <c r="BW95" s="17"/>
      <c r="BX95" s="17"/>
      <c r="BY95" s="591" t="s">
        <v>70</v>
      </c>
      <c r="BZ95" s="591"/>
      <c r="CA95" s="591"/>
      <c r="CB95" s="591"/>
      <c r="CC95" s="591"/>
      <c r="CD95" s="591"/>
      <c r="CE95" s="592" t="s">
        <v>179</v>
      </c>
      <c r="CF95" s="592"/>
      <c r="CG95" s="592"/>
      <c r="CH95" s="592"/>
      <c r="CI95" s="592"/>
      <c r="CJ95" s="592"/>
      <c r="CK95" s="17" t="s">
        <v>71</v>
      </c>
      <c r="CL95" s="17"/>
      <c r="CM95" s="17"/>
      <c r="CN95" s="17"/>
      <c r="CO95" s="17"/>
      <c r="CP95" s="17"/>
      <c r="CQ95" s="17"/>
      <c r="CR95" s="17"/>
      <c r="CS95" s="17"/>
      <c r="CT95" s="18"/>
      <c r="CU95" s="16"/>
      <c r="CV95" s="17"/>
      <c r="CW95" s="17"/>
      <c r="CX95" s="17"/>
      <c r="CY95" s="17"/>
      <c r="CZ95" s="17"/>
      <c r="DA95" s="591" t="s">
        <v>70</v>
      </c>
      <c r="DB95" s="591"/>
      <c r="DC95" s="591"/>
      <c r="DD95" s="591"/>
      <c r="DE95" s="591"/>
      <c r="DF95" s="591"/>
      <c r="DG95" s="592" t="s">
        <v>180</v>
      </c>
      <c r="DH95" s="592"/>
      <c r="DI95" s="592"/>
      <c r="DJ95" s="592"/>
      <c r="DK95" s="592"/>
      <c r="DL95" s="592"/>
      <c r="DM95" s="17" t="s">
        <v>32</v>
      </c>
      <c r="DN95" s="17"/>
      <c r="DO95" s="17"/>
      <c r="DP95" s="17"/>
      <c r="DQ95" s="17"/>
      <c r="DR95" s="17"/>
      <c r="DS95" s="17"/>
      <c r="DT95" s="17"/>
      <c r="DU95" s="17"/>
      <c r="DV95" s="18"/>
    </row>
    <row r="96" spans="1:126" s="2" customFormat="1" ht="4.5" customHeight="1" thickBot="1">
      <c r="A96" s="304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6"/>
      <c r="BS96" s="19"/>
      <c r="CT96" s="20"/>
      <c r="CU96" s="19"/>
      <c r="DV96" s="20"/>
    </row>
    <row r="97" spans="1:126" s="13" customFormat="1" ht="14.25" customHeight="1">
      <c r="A97" s="24"/>
      <c r="B97" s="281" t="s">
        <v>135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/>
      <c r="BM97" s="281"/>
      <c r="BN97" s="281"/>
      <c r="BO97" s="281"/>
      <c r="BP97" s="281"/>
      <c r="BQ97" s="281"/>
      <c r="BR97" s="590"/>
      <c r="BS97" s="585">
        <v>304082</v>
      </c>
      <c r="BT97" s="586"/>
      <c r="BU97" s="586"/>
      <c r="BV97" s="586"/>
      <c r="BW97" s="586"/>
      <c r="BX97" s="586"/>
      <c r="BY97" s="586"/>
      <c r="BZ97" s="586"/>
      <c r="CA97" s="586"/>
      <c r="CB97" s="586"/>
      <c r="CC97" s="586"/>
      <c r="CD97" s="586"/>
      <c r="CE97" s="586"/>
      <c r="CF97" s="586"/>
      <c r="CG97" s="586"/>
      <c r="CH97" s="586"/>
      <c r="CI97" s="586"/>
      <c r="CJ97" s="586"/>
      <c r="CK97" s="586"/>
      <c r="CL97" s="586"/>
      <c r="CM97" s="586"/>
      <c r="CN97" s="586"/>
      <c r="CO97" s="586"/>
      <c r="CP97" s="586"/>
      <c r="CQ97" s="586"/>
      <c r="CR97" s="586"/>
      <c r="CS97" s="586"/>
      <c r="CT97" s="587"/>
      <c r="CU97" s="588"/>
      <c r="CV97" s="586"/>
      <c r="CW97" s="586"/>
      <c r="CX97" s="586"/>
      <c r="CY97" s="586"/>
      <c r="CZ97" s="586"/>
      <c r="DA97" s="586"/>
      <c r="DB97" s="586"/>
      <c r="DC97" s="586"/>
      <c r="DD97" s="586"/>
      <c r="DE97" s="586"/>
      <c r="DF97" s="586"/>
      <c r="DG97" s="586"/>
      <c r="DH97" s="586"/>
      <c r="DI97" s="586"/>
      <c r="DJ97" s="586"/>
      <c r="DK97" s="586"/>
      <c r="DL97" s="586"/>
      <c r="DM97" s="586"/>
      <c r="DN97" s="586"/>
      <c r="DO97" s="586"/>
      <c r="DP97" s="586"/>
      <c r="DQ97" s="586"/>
      <c r="DR97" s="586"/>
      <c r="DS97" s="586"/>
      <c r="DT97" s="586"/>
      <c r="DU97" s="586"/>
      <c r="DV97" s="589"/>
    </row>
    <row r="98" spans="1:126" s="13" customFormat="1" ht="14.25" customHeight="1">
      <c r="A98" s="24"/>
      <c r="B98" s="281" t="s">
        <v>136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584">
        <v>82636</v>
      </c>
      <c r="BT98" s="486"/>
      <c r="BU98" s="486"/>
      <c r="BV98" s="486"/>
      <c r="BW98" s="486"/>
      <c r="BX98" s="486"/>
      <c r="BY98" s="486"/>
      <c r="BZ98" s="486"/>
      <c r="CA98" s="486"/>
      <c r="CB98" s="486"/>
      <c r="CC98" s="486"/>
      <c r="CD98" s="486"/>
      <c r="CE98" s="486"/>
      <c r="CF98" s="486"/>
      <c r="CG98" s="486"/>
      <c r="CH98" s="486"/>
      <c r="CI98" s="486"/>
      <c r="CJ98" s="486"/>
      <c r="CK98" s="486"/>
      <c r="CL98" s="486"/>
      <c r="CM98" s="486"/>
      <c r="CN98" s="486"/>
      <c r="CO98" s="486"/>
      <c r="CP98" s="486"/>
      <c r="CQ98" s="486"/>
      <c r="CR98" s="486"/>
      <c r="CS98" s="486"/>
      <c r="CT98" s="487"/>
      <c r="CU98" s="485"/>
      <c r="CV98" s="486"/>
      <c r="CW98" s="486"/>
      <c r="CX98" s="486"/>
      <c r="CY98" s="486"/>
      <c r="CZ98" s="486"/>
      <c r="DA98" s="486"/>
      <c r="DB98" s="486"/>
      <c r="DC98" s="486"/>
      <c r="DD98" s="486"/>
      <c r="DE98" s="486"/>
      <c r="DF98" s="486"/>
      <c r="DG98" s="486"/>
      <c r="DH98" s="486"/>
      <c r="DI98" s="486"/>
      <c r="DJ98" s="486"/>
      <c r="DK98" s="486"/>
      <c r="DL98" s="486"/>
      <c r="DM98" s="486"/>
      <c r="DN98" s="486"/>
      <c r="DO98" s="486"/>
      <c r="DP98" s="486"/>
      <c r="DQ98" s="486"/>
      <c r="DR98" s="486"/>
      <c r="DS98" s="486"/>
      <c r="DT98" s="486"/>
      <c r="DU98" s="486"/>
      <c r="DV98" s="505"/>
    </row>
    <row r="99" spans="1:126" s="13" customFormat="1" ht="14.25" customHeight="1">
      <c r="A99" s="24"/>
      <c r="B99" s="281" t="s">
        <v>137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  <c r="BI99" s="281"/>
      <c r="BJ99" s="281"/>
      <c r="BK99" s="281"/>
      <c r="BL99" s="281"/>
      <c r="BM99" s="281"/>
      <c r="BN99" s="281"/>
      <c r="BO99" s="281"/>
      <c r="BP99" s="281"/>
      <c r="BQ99" s="281"/>
      <c r="BR99" s="281"/>
      <c r="BS99" s="584">
        <v>24433</v>
      </c>
      <c r="BT99" s="486"/>
      <c r="BU99" s="486"/>
      <c r="BV99" s="486"/>
      <c r="BW99" s="486"/>
      <c r="BX99" s="486"/>
      <c r="BY99" s="486"/>
      <c r="BZ99" s="486"/>
      <c r="CA99" s="486"/>
      <c r="CB99" s="486"/>
      <c r="CC99" s="486"/>
      <c r="CD99" s="486"/>
      <c r="CE99" s="486"/>
      <c r="CF99" s="486"/>
      <c r="CG99" s="486"/>
      <c r="CH99" s="486"/>
      <c r="CI99" s="486"/>
      <c r="CJ99" s="486"/>
      <c r="CK99" s="486"/>
      <c r="CL99" s="486"/>
      <c r="CM99" s="486"/>
      <c r="CN99" s="486"/>
      <c r="CO99" s="486"/>
      <c r="CP99" s="486"/>
      <c r="CQ99" s="486"/>
      <c r="CR99" s="486"/>
      <c r="CS99" s="486"/>
      <c r="CT99" s="487"/>
      <c r="CU99" s="485"/>
      <c r="CV99" s="486"/>
      <c r="CW99" s="486"/>
      <c r="CX99" s="486"/>
      <c r="CY99" s="486"/>
      <c r="CZ99" s="486"/>
      <c r="DA99" s="486"/>
      <c r="DB99" s="486"/>
      <c r="DC99" s="486"/>
      <c r="DD99" s="486"/>
      <c r="DE99" s="486"/>
      <c r="DF99" s="486"/>
      <c r="DG99" s="486"/>
      <c r="DH99" s="486"/>
      <c r="DI99" s="486"/>
      <c r="DJ99" s="486"/>
      <c r="DK99" s="486"/>
      <c r="DL99" s="486"/>
      <c r="DM99" s="486"/>
      <c r="DN99" s="486"/>
      <c r="DO99" s="486"/>
      <c r="DP99" s="486"/>
      <c r="DQ99" s="486"/>
      <c r="DR99" s="486"/>
      <c r="DS99" s="486"/>
      <c r="DT99" s="486"/>
      <c r="DU99" s="486"/>
      <c r="DV99" s="505"/>
    </row>
    <row r="100" spans="1:126" s="13" customFormat="1" ht="14.25" customHeight="1">
      <c r="A100" s="24"/>
      <c r="B100" s="281" t="s">
        <v>138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1"/>
      <c r="BM100" s="281"/>
      <c r="BN100" s="281"/>
      <c r="BO100" s="281"/>
      <c r="BP100" s="281"/>
      <c r="BQ100" s="281"/>
      <c r="BR100" s="281"/>
      <c r="BS100" s="584">
        <v>18483</v>
      </c>
      <c r="BT100" s="486"/>
      <c r="BU100" s="486"/>
      <c r="BV100" s="486"/>
      <c r="BW100" s="486"/>
      <c r="BX100" s="486"/>
      <c r="BY100" s="486"/>
      <c r="BZ100" s="486"/>
      <c r="CA100" s="486"/>
      <c r="CB100" s="486"/>
      <c r="CC100" s="486"/>
      <c r="CD100" s="486"/>
      <c r="CE100" s="486"/>
      <c r="CF100" s="486"/>
      <c r="CG100" s="486"/>
      <c r="CH100" s="486"/>
      <c r="CI100" s="486"/>
      <c r="CJ100" s="486"/>
      <c r="CK100" s="486"/>
      <c r="CL100" s="486"/>
      <c r="CM100" s="486"/>
      <c r="CN100" s="486"/>
      <c r="CO100" s="486"/>
      <c r="CP100" s="486"/>
      <c r="CQ100" s="486"/>
      <c r="CR100" s="486"/>
      <c r="CS100" s="486"/>
      <c r="CT100" s="487"/>
      <c r="CU100" s="485"/>
      <c r="CV100" s="486"/>
      <c r="CW100" s="486"/>
      <c r="CX100" s="486"/>
      <c r="CY100" s="486"/>
      <c r="CZ100" s="486"/>
      <c r="DA100" s="486"/>
      <c r="DB100" s="486"/>
      <c r="DC100" s="486"/>
      <c r="DD100" s="486"/>
      <c r="DE100" s="486"/>
      <c r="DF100" s="486"/>
      <c r="DG100" s="486"/>
      <c r="DH100" s="486"/>
      <c r="DI100" s="486"/>
      <c r="DJ100" s="486"/>
      <c r="DK100" s="486"/>
      <c r="DL100" s="486"/>
      <c r="DM100" s="486"/>
      <c r="DN100" s="486"/>
      <c r="DO100" s="486"/>
      <c r="DP100" s="486"/>
      <c r="DQ100" s="486"/>
      <c r="DR100" s="486"/>
      <c r="DS100" s="486"/>
      <c r="DT100" s="486"/>
      <c r="DU100" s="486"/>
      <c r="DV100" s="505"/>
    </row>
    <row r="101" spans="1:126" s="13" customFormat="1" ht="14.25" customHeight="1">
      <c r="A101" s="24"/>
      <c r="B101" s="281" t="s">
        <v>139</v>
      </c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  <c r="BI101" s="281"/>
      <c r="BJ101" s="281"/>
      <c r="BK101" s="281"/>
      <c r="BL101" s="281"/>
      <c r="BM101" s="281"/>
      <c r="BN101" s="281"/>
      <c r="BO101" s="281"/>
      <c r="BP101" s="281"/>
      <c r="BQ101" s="281"/>
      <c r="BR101" s="281"/>
      <c r="BS101" s="584">
        <v>462243</v>
      </c>
      <c r="BT101" s="486"/>
      <c r="BU101" s="486"/>
      <c r="BV101" s="486"/>
      <c r="BW101" s="486"/>
      <c r="BX101" s="486"/>
      <c r="BY101" s="486"/>
      <c r="BZ101" s="486"/>
      <c r="CA101" s="486"/>
      <c r="CB101" s="486"/>
      <c r="CC101" s="486"/>
      <c r="CD101" s="486"/>
      <c r="CE101" s="486"/>
      <c r="CF101" s="486"/>
      <c r="CG101" s="486"/>
      <c r="CH101" s="486"/>
      <c r="CI101" s="486"/>
      <c r="CJ101" s="486"/>
      <c r="CK101" s="486"/>
      <c r="CL101" s="486"/>
      <c r="CM101" s="486"/>
      <c r="CN101" s="486"/>
      <c r="CO101" s="486"/>
      <c r="CP101" s="486"/>
      <c r="CQ101" s="486"/>
      <c r="CR101" s="486"/>
      <c r="CS101" s="486"/>
      <c r="CT101" s="487"/>
      <c r="CU101" s="485"/>
      <c r="CV101" s="486"/>
      <c r="CW101" s="486"/>
      <c r="CX101" s="486"/>
      <c r="CY101" s="486"/>
      <c r="CZ101" s="486"/>
      <c r="DA101" s="486"/>
      <c r="DB101" s="486"/>
      <c r="DC101" s="486"/>
      <c r="DD101" s="486"/>
      <c r="DE101" s="486"/>
      <c r="DF101" s="486"/>
      <c r="DG101" s="486"/>
      <c r="DH101" s="486"/>
      <c r="DI101" s="486"/>
      <c r="DJ101" s="486"/>
      <c r="DK101" s="486"/>
      <c r="DL101" s="486"/>
      <c r="DM101" s="486"/>
      <c r="DN101" s="486"/>
      <c r="DO101" s="486"/>
      <c r="DP101" s="486"/>
      <c r="DQ101" s="486"/>
      <c r="DR101" s="486"/>
      <c r="DS101" s="486"/>
      <c r="DT101" s="486"/>
      <c r="DU101" s="486"/>
      <c r="DV101" s="505"/>
    </row>
    <row r="102" spans="1:126" s="13" customFormat="1" ht="14.25" customHeight="1">
      <c r="A102" s="24"/>
      <c r="B102" s="281" t="s">
        <v>140</v>
      </c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  <c r="BI102" s="281"/>
      <c r="BJ102" s="281"/>
      <c r="BK102" s="281"/>
      <c r="BL102" s="281"/>
      <c r="BM102" s="281"/>
      <c r="BN102" s="281"/>
      <c r="BO102" s="281"/>
      <c r="BP102" s="281"/>
      <c r="BQ102" s="281"/>
      <c r="BR102" s="281"/>
      <c r="BS102" s="584">
        <v>891878</v>
      </c>
      <c r="BT102" s="486"/>
      <c r="BU102" s="486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6"/>
      <c r="CF102" s="486"/>
      <c r="CG102" s="486"/>
      <c r="CH102" s="486"/>
      <c r="CI102" s="486"/>
      <c r="CJ102" s="486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487"/>
      <c r="CU102" s="485"/>
      <c r="CV102" s="486"/>
      <c r="CW102" s="486"/>
      <c r="CX102" s="486"/>
      <c r="CY102" s="486"/>
      <c r="CZ102" s="486"/>
      <c r="DA102" s="486"/>
      <c r="DB102" s="486"/>
      <c r="DC102" s="486"/>
      <c r="DD102" s="486"/>
      <c r="DE102" s="486"/>
      <c r="DF102" s="486"/>
      <c r="DG102" s="486"/>
      <c r="DH102" s="486"/>
      <c r="DI102" s="486"/>
      <c r="DJ102" s="486"/>
      <c r="DK102" s="486"/>
      <c r="DL102" s="486"/>
      <c r="DM102" s="486"/>
      <c r="DN102" s="486"/>
      <c r="DO102" s="486"/>
      <c r="DP102" s="486"/>
      <c r="DQ102" s="486"/>
      <c r="DR102" s="486"/>
      <c r="DS102" s="486"/>
      <c r="DT102" s="486"/>
      <c r="DU102" s="486"/>
      <c r="DV102" s="505"/>
    </row>
    <row r="103" spans="1:126" s="13" customFormat="1" ht="18" customHeight="1">
      <c r="A103" s="25"/>
      <c r="B103" s="583" t="s">
        <v>141</v>
      </c>
      <c r="C103" s="583"/>
      <c r="D103" s="583"/>
      <c r="E103" s="583"/>
      <c r="F103" s="583"/>
      <c r="G103" s="583"/>
      <c r="H103" s="583"/>
      <c r="I103" s="583"/>
      <c r="J103" s="583"/>
      <c r="K103" s="583"/>
      <c r="L103" s="583"/>
      <c r="M103" s="583"/>
      <c r="N103" s="583"/>
      <c r="O103" s="583"/>
      <c r="P103" s="583"/>
      <c r="Q103" s="583"/>
      <c r="R103" s="583"/>
      <c r="S103" s="583"/>
      <c r="T103" s="583"/>
      <c r="U103" s="583"/>
      <c r="V103" s="583"/>
      <c r="W103" s="583"/>
      <c r="X103" s="583"/>
      <c r="Y103" s="583"/>
      <c r="Z103" s="583"/>
      <c r="AA103" s="583"/>
      <c r="AB103" s="583"/>
      <c r="AC103" s="583"/>
      <c r="AD103" s="583"/>
      <c r="AE103" s="583"/>
      <c r="AF103" s="583"/>
      <c r="AG103" s="583"/>
      <c r="AH103" s="583"/>
      <c r="AI103" s="583"/>
      <c r="AJ103" s="583"/>
      <c r="AK103" s="583"/>
      <c r="AL103" s="583"/>
      <c r="AM103" s="583"/>
      <c r="AN103" s="583"/>
      <c r="AO103" s="583"/>
      <c r="AP103" s="583"/>
      <c r="AQ103" s="583"/>
      <c r="AR103" s="583"/>
      <c r="AS103" s="583"/>
      <c r="AT103" s="583"/>
      <c r="AU103" s="583"/>
      <c r="AV103" s="583"/>
      <c r="AW103" s="583"/>
      <c r="AX103" s="583"/>
      <c r="AY103" s="583"/>
      <c r="AZ103" s="583"/>
      <c r="BA103" s="583"/>
      <c r="BB103" s="583"/>
      <c r="BC103" s="583"/>
      <c r="BD103" s="583"/>
      <c r="BE103" s="583"/>
      <c r="BF103" s="583"/>
      <c r="BG103" s="583"/>
      <c r="BH103" s="583"/>
      <c r="BI103" s="583"/>
      <c r="BJ103" s="583"/>
      <c r="BK103" s="583"/>
      <c r="BL103" s="583"/>
      <c r="BM103" s="583"/>
      <c r="BN103" s="583"/>
      <c r="BO103" s="583"/>
      <c r="BP103" s="583"/>
      <c r="BQ103" s="583"/>
      <c r="BR103" s="583"/>
      <c r="BS103" s="502"/>
      <c r="BT103" s="486"/>
      <c r="BU103" s="486"/>
      <c r="BV103" s="486"/>
      <c r="BW103" s="486"/>
      <c r="BX103" s="486"/>
      <c r="BY103" s="486"/>
      <c r="BZ103" s="486"/>
      <c r="CA103" s="486"/>
      <c r="CB103" s="486"/>
      <c r="CC103" s="486"/>
      <c r="CD103" s="486"/>
      <c r="CE103" s="486"/>
      <c r="CF103" s="486"/>
      <c r="CG103" s="486"/>
      <c r="CH103" s="486"/>
      <c r="CI103" s="486"/>
      <c r="CJ103" s="486"/>
      <c r="CK103" s="486"/>
      <c r="CL103" s="486"/>
      <c r="CM103" s="486"/>
      <c r="CN103" s="486"/>
      <c r="CO103" s="486"/>
      <c r="CP103" s="486"/>
      <c r="CQ103" s="486"/>
      <c r="CR103" s="486"/>
      <c r="CS103" s="486"/>
      <c r="CT103" s="487"/>
      <c r="CU103" s="485"/>
      <c r="CV103" s="486"/>
      <c r="CW103" s="486"/>
      <c r="CX103" s="486"/>
      <c r="CY103" s="486"/>
      <c r="CZ103" s="486"/>
      <c r="DA103" s="486"/>
      <c r="DB103" s="486"/>
      <c r="DC103" s="486"/>
      <c r="DD103" s="486"/>
      <c r="DE103" s="486"/>
      <c r="DF103" s="486"/>
      <c r="DG103" s="486"/>
      <c r="DH103" s="486"/>
      <c r="DI103" s="486"/>
      <c r="DJ103" s="486"/>
      <c r="DK103" s="486"/>
      <c r="DL103" s="486"/>
      <c r="DM103" s="486"/>
      <c r="DN103" s="486"/>
      <c r="DO103" s="486"/>
      <c r="DP103" s="486"/>
      <c r="DQ103" s="486"/>
      <c r="DR103" s="486"/>
      <c r="DS103" s="486"/>
      <c r="DT103" s="486"/>
      <c r="DU103" s="486"/>
      <c r="DV103" s="505"/>
    </row>
    <row r="104" spans="1:126" s="13" customFormat="1" ht="17.25" customHeight="1">
      <c r="A104" s="27"/>
      <c r="B104" s="581" t="s">
        <v>142</v>
      </c>
      <c r="C104" s="581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1"/>
      <c r="V104" s="581"/>
      <c r="W104" s="581"/>
      <c r="X104" s="581"/>
      <c r="Y104" s="581"/>
      <c r="Z104" s="581"/>
      <c r="AA104" s="581"/>
      <c r="AB104" s="581"/>
      <c r="AC104" s="581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  <c r="AP104" s="581"/>
      <c r="AQ104" s="581"/>
      <c r="AR104" s="581"/>
      <c r="AS104" s="581"/>
      <c r="AT104" s="581"/>
      <c r="AU104" s="581"/>
      <c r="AV104" s="581"/>
      <c r="AW104" s="581"/>
      <c r="AX104" s="581"/>
      <c r="AY104" s="581"/>
      <c r="AZ104" s="581"/>
      <c r="BA104" s="581"/>
      <c r="BB104" s="581"/>
      <c r="BC104" s="581"/>
      <c r="BD104" s="581"/>
      <c r="BE104" s="581"/>
      <c r="BF104" s="581"/>
      <c r="BG104" s="581"/>
      <c r="BH104" s="581"/>
      <c r="BI104" s="581"/>
      <c r="BJ104" s="581"/>
      <c r="BK104" s="581"/>
      <c r="BL104" s="581"/>
      <c r="BM104" s="581"/>
      <c r="BN104" s="581"/>
      <c r="BO104" s="581"/>
      <c r="BP104" s="581"/>
      <c r="BQ104" s="581"/>
      <c r="BR104" s="581"/>
      <c r="BS104" s="502"/>
      <c r="BT104" s="486"/>
      <c r="BU104" s="486"/>
      <c r="BV104" s="486"/>
      <c r="BW104" s="486"/>
      <c r="BX104" s="486"/>
      <c r="BY104" s="486"/>
      <c r="BZ104" s="486"/>
      <c r="CA104" s="486"/>
      <c r="CB104" s="486"/>
      <c r="CC104" s="486"/>
      <c r="CD104" s="486"/>
      <c r="CE104" s="486"/>
      <c r="CF104" s="486"/>
      <c r="CG104" s="486"/>
      <c r="CH104" s="486"/>
      <c r="CI104" s="486"/>
      <c r="CJ104" s="486"/>
      <c r="CK104" s="486"/>
      <c r="CL104" s="486"/>
      <c r="CM104" s="486"/>
      <c r="CN104" s="486"/>
      <c r="CO104" s="486"/>
      <c r="CP104" s="486"/>
      <c r="CQ104" s="486"/>
      <c r="CR104" s="486"/>
      <c r="CS104" s="486"/>
      <c r="CT104" s="487"/>
      <c r="CU104" s="485"/>
      <c r="CV104" s="486"/>
      <c r="CW104" s="486"/>
      <c r="CX104" s="486"/>
      <c r="CY104" s="486"/>
      <c r="CZ104" s="486"/>
      <c r="DA104" s="486"/>
      <c r="DB104" s="486"/>
      <c r="DC104" s="486"/>
      <c r="DD104" s="486"/>
      <c r="DE104" s="486"/>
      <c r="DF104" s="486"/>
      <c r="DG104" s="486"/>
      <c r="DH104" s="486"/>
      <c r="DI104" s="486"/>
      <c r="DJ104" s="486"/>
      <c r="DK104" s="486"/>
      <c r="DL104" s="486"/>
      <c r="DM104" s="486"/>
      <c r="DN104" s="486"/>
      <c r="DO104" s="486"/>
      <c r="DP104" s="486"/>
      <c r="DQ104" s="486"/>
      <c r="DR104" s="486"/>
      <c r="DS104" s="486"/>
      <c r="DT104" s="486"/>
      <c r="DU104" s="486"/>
      <c r="DV104" s="505"/>
    </row>
    <row r="105" spans="1:126" s="13" customFormat="1" ht="14.25" customHeight="1" thickBot="1">
      <c r="A105" s="24"/>
      <c r="B105" s="281" t="s">
        <v>168</v>
      </c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582">
        <f>BS102</f>
        <v>891878</v>
      </c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6"/>
      <c r="CE105" s="286"/>
      <c r="CF105" s="286"/>
      <c r="CG105" s="286"/>
      <c r="CH105" s="286"/>
      <c r="CI105" s="286"/>
      <c r="CJ105" s="286"/>
      <c r="CK105" s="286"/>
      <c r="CL105" s="286"/>
      <c r="CM105" s="286"/>
      <c r="CN105" s="286"/>
      <c r="CO105" s="286"/>
      <c r="CP105" s="286"/>
      <c r="CQ105" s="286"/>
      <c r="CR105" s="286"/>
      <c r="CS105" s="286"/>
      <c r="CT105" s="287"/>
      <c r="CU105" s="290"/>
      <c r="CV105" s="286"/>
      <c r="CW105" s="286"/>
      <c r="CX105" s="286"/>
      <c r="CY105" s="286"/>
      <c r="CZ105" s="286"/>
      <c r="DA105" s="286"/>
      <c r="DB105" s="286"/>
      <c r="DC105" s="286"/>
      <c r="DD105" s="286"/>
      <c r="DE105" s="286"/>
      <c r="DF105" s="286"/>
      <c r="DG105" s="286"/>
      <c r="DH105" s="286"/>
      <c r="DI105" s="286"/>
      <c r="DJ105" s="286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92"/>
    </row>
  </sheetData>
  <mergeCells count="602">
    <mergeCell ref="EI26:ET27"/>
    <mergeCell ref="AC36:AE36"/>
    <mergeCell ref="AC37:AE37"/>
    <mergeCell ref="EI37:ET37"/>
    <mergeCell ref="AJ37:AU37"/>
    <mergeCell ref="AJ26:AU27"/>
    <mergeCell ref="CK28:CV29"/>
    <mergeCell ref="CK32:CV33"/>
    <mergeCell ref="CK37:CV37"/>
    <mergeCell ref="BI37:BU37"/>
    <mergeCell ref="BV37:CJ37"/>
    <mergeCell ref="DK37:DU37"/>
    <mergeCell ref="DV37:EH37"/>
    <mergeCell ref="BV22:CI22"/>
    <mergeCell ref="DJ22:DU22"/>
    <mergeCell ref="DH34:DI35"/>
    <mergeCell ref="DH32:DI33"/>
    <mergeCell ref="DJ32:DU33"/>
    <mergeCell ref="DV32:EH33"/>
    <mergeCell ref="CW32:CX33"/>
    <mergeCell ref="CY32:DG33"/>
    <mergeCell ref="EI23:ET23"/>
    <mergeCell ref="BV23:CJ23"/>
    <mergeCell ref="BI23:BU23"/>
    <mergeCell ref="BI22:BU22"/>
    <mergeCell ref="CL22:CV22"/>
    <mergeCell ref="B22:V23"/>
    <mergeCell ref="W22:AI22"/>
    <mergeCell ref="DJ23:DU23"/>
    <mergeCell ref="DJ18:DU19"/>
    <mergeCell ref="DJ20:DU21"/>
    <mergeCell ref="CW20:CX21"/>
    <mergeCell ref="EI22:ET22"/>
    <mergeCell ref="CX22:DI22"/>
    <mergeCell ref="EU36:FG36"/>
    <mergeCell ref="AV8:BH9"/>
    <mergeCell ref="EI8:ET9"/>
    <mergeCell ref="EU8:FG9"/>
    <mergeCell ref="CW36:DI36"/>
    <mergeCell ref="DJ36:DU36"/>
    <mergeCell ref="DV36:EH36"/>
    <mergeCell ref="EI36:ET36"/>
    <mergeCell ref="EU34:EV35"/>
    <mergeCell ref="EW34:FE35"/>
    <mergeCell ref="AJ36:AU36"/>
    <mergeCell ref="AV36:BH36"/>
    <mergeCell ref="B36:V37"/>
    <mergeCell ref="EQ72:FG73"/>
    <mergeCell ref="BW74:CO75"/>
    <mergeCell ref="CR72:DE73"/>
    <mergeCell ref="DF72:DG73"/>
    <mergeCell ref="DH74:DI75"/>
    <mergeCell ref="DJ74:DW75"/>
    <mergeCell ref="DX74:DY75"/>
    <mergeCell ref="DZ74:EP75"/>
    <mergeCell ref="EQ74:FG75"/>
    <mergeCell ref="CP74:CQ75"/>
    <mergeCell ref="B72:V73"/>
    <mergeCell ref="B74:V75"/>
    <mergeCell ref="DH72:DI73"/>
    <mergeCell ref="DJ72:DW73"/>
    <mergeCell ref="AC72:AE72"/>
    <mergeCell ref="AJ72:AY73"/>
    <mergeCell ref="AZ72:BV73"/>
    <mergeCell ref="AC74:AE74"/>
    <mergeCell ref="AJ74:AY75"/>
    <mergeCell ref="AZ74:BV75"/>
    <mergeCell ref="EQ68:FG69"/>
    <mergeCell ref="AJ70:AY71"/>
    <mergeCell ref="AZ70:BV71"/>
    <mergeCell ref="BW70:CO71"/>
    <mergeCell ref="CP70:CQ71"/>
    <mergeCell ref="CR70:DE71"/>
    <mergeCell ref="DF70:DG71"/>
    <mergeCell ref="DH70:DI71"/>
    <mergeCell ref="DZ70:EP71"/>
    <mergeCell ref="EQ70:FG71"/>
    <mergeCell ref="DZ68:EP69"/>
    <mergeCell ref="BW72:CO73"/>
    <mergeCell ref="CP72:CQ73"/>
    <mergeCell ref="DJ70:DW71"/>
    <mergeCell ref="DX70:DY71"/>
    <mergeCell ref="DX72:DY73"/>
    <mergeCell ref="DZ72:EP73"/>
    <mergeCell ref="DH67:DY67"/>
    <mergeCell ref="BW68:CO69"/>
    <mergeCell ref="CP68:CQ69"/>
    <mergeCell ref="CR68:DE69"/>
    <mergeCell ref="DF68:DG69"/>
    <mergeCell ref="DH68:DI69"/>
    <mergeCell ref="DJ68:DW69"/>
    <mergeCell ref="DX68:DY69"/>
    <mergeCell ref="EQ67:FG67"/>
    <mergeCell ref="DZ67:EP67"/>
    <mergeCell ref="DH65:DI66"/>
    <mergeCell ref="B68:V71"/>
    <mergeCell ref="AC68:AE68"/>
    <mergeCell ref="AC70:AE70"/>
    <mergeCell ref="AJ68:AY69"/>
    <mergeCell ref="AZ68:BV69"/>
    <mergeCell ref="BW67:CO67"/>
    <mergeCell ref="CP67:DG67"/>
    <mergeCell ref="B67:V67"/>
    <mergeCell ref="W67:AI67"/>
    <mergeCell ref="AJ67:AY67"/>
    <mergeCell ref="AZ67:BV67"/>
    <mergeCell ref="DX65:DY66"/>
    <mergeCell ref="DZ65:EA66"/>
    <mergeCell ref="EQ63:FG64"/>
    <mergeCell ref="EB63:EN64"/>
    <mergeCell ref="EO63:EP64"/>
    <mergeCell ref="EB65:EN66"/>
    <mergeCell ref="EO65:EP66"/>
    <mergeCell ref="EQ65:FG66"/>
    <mergeCell ref="AC65:AE65"/>
    <mergeCell ref="AJ65:AY66"/>
    <mergeCell ref="AZ65:BV66"/>
    <mergeCell ref="BW65:CO66"/>
    <mergeCell ref="CP65:CQ66"/>
    <mergeCell ref="CR65:DE66"/>
    <mergeCell ref="DX63:DY64"/>
    <mergeCell ref="DZ63:EA64"/>
    <mergeCell ref="DF65:DG66"/>
    <mergeCell ref="CR63:DE64"/>
    <mergeCell ref="DF63:DG64"/>
    <mergeCell ref="DH63:DI64"/>
    <mergeCell ref="DJ63:DW64"/>
    <mergeCell ref="DJ65:DW66"/>
    <mergeCell ref="EO61:EP62"/>
    <mergeCell ref="EQ61:FG62"/>
    <mergeCell ref="AC63:AE63"/>
    <mergeCell ref="AJ63:AY64"/>
    <mergeCell ref="AZ63:BV64"/>
    <mergeCell ref="BW63:CO64"/>
    <mergeCell ref="CP63:CQ64"/>
    <mergeCell ref="AJ61:AY62"/>
    <mergeCell ref="AZ61:BV62"/>
    <mergeCell ref="DZ61:EA62"/>
    <mergeCell ref="EB61:EN62"/>
    <mergeCell ref="DJ61:DW62"/>
    <mergeCell ref="DH61:DI62"/>
    <mergeCell ref="CP52:DF52"/>
    <mergeCell ref="DG52:DW52"/>
    <mergeCell ref="DX52:EN52"/>
    <mergeCell ref="DJ59:DW60"/>
    <mergeCell ref="DX59:DY60"/>
    <mergeCell ref="DX61:DY62"/>
    <mergeCell ref="DZ57:EP58"/>
    <mergeCell ref="B50:AP50"/>
    <mergeCell ref="B52:AP52"/>
    <mergeCell ref="AQ52:BG52"/>
    <mergeCell ref="BH52:BX52"/>
    <mergeCell ref="B51:AP51"/>
    <mergeCell ref="BY52:CO52"/>
    <mergeCell ref="CP48:DF48"/>
    <mergeCell ref="DG48:DW48"/>
    <mergeCell ref="DX50:EN51"/>
    <mergeCell ref="DX48:EN48"/>
    <mergeCell ref="BA46:BD46"/>
    <mergeCell ref="BE46:BJ46"/>
    <mergeCell ref="AQ48:BG48"/>
    <mergeCell ref="CM46:CR46"/>
    <mergeCell ref="CI46:CL46"/>
    <mergeCell ref="DQ46:DT46"/>
    <mergeCell ref="DU46:DZ46"/>
    <mergeCell ref="BH48:BX48"/>
    <mergeCell ref="BY48:CO48"/>
    <mergeCell ref="EO59:EP60"/>
    <mergeCell ref="EQ59:FG60"/>
    <mergeCell ref="DZ59:EA60"/>
    <mergeCell ref="EB59:EN60"/>
    <mergeCell ref="BH49:BX49"/>
    <mergeCell ref="BY49:CO49"/>
    <mergeCell ref="CP49:DF49"/>
    <mergeCell ref="AQ50:BG51"/>
    <mergeCell ref="BH50:BX51"/>
    <mergeCell ref="CR59:DE60"/>
    <mergeCell ref="DF59:DG60"/>
    <mergeCell ref="DH59:DI60"/>
    <mergeCell ref="BW61:CO62"/>
    <mergeCell ref="CP61:CQ62"/>
    <mergeCell ref="CR61:DE62"/>
    <mergeCell ref="DF61:DG62"/>
    <mergeCell ref="AJ59:AY60"/>
    <mergeCell ref="AZ59:BV60"/>
    <mergeCell ref="BW59:CO60"/>
    <mergeCell ref="CP59:CQ60"/>
    <mergeCell ref="CP58:DG58"/>
    <mergeCell ref="DH58:DY58"/>
    <mergeCell ref="AW45:BU45"/>
    <mergeCell ref="BY45:DF45"/>
    <mergeCell ref="DG45:EN45"/>
    <mergeCell ref="AQ49:BG49"/>
    <mergeCell ref="DG49:DW49"/>
    <mergeCell ref="DX49:EN49"/>
    <mergeCell ref="CP50:DF51"/>
    <mergeCell ref="DG50:DW51"/>
    <mergeCell ref="FF40:FG41"/>
    <mergeCell ref="A54:FG54"/>
    <mergeCell ref="A56:V58"/>
    <mergeCell ref="W56:AI58"/>
    <mergeCell ref="AJ56:AY58"/>
    <mergeCell ref="AZ56:EP56"/>
    <mergeCell ref="EQ56:FG58"/>
    <mergeCell ref="AZ57:CO57"/>
    <mergeCell ref="CP57:DY57"/>
    <mergeCell ref="DV40:EH41"/>
    <mergeCell ref="EU40:EV41"/>
    <mergeCell ref="EW40:FE41"/>
    <mergeCell ref="CW40:CX41"/>
    <mergeCell ref="CY40:DG41"/>
    <mergeCell ref="DH40:DI41"/>
    <mergeCell ref="DJ40:DU41"/>
    <mergeCell ref="EI40:ET41"/>
    <mergeCell ref="FF38:FG39"/>
    <mergeCell ref="AJ40:AU41"/>
    <mergeCell ref="AV40:AW41"/>
    <mergeCell ref="AX40:BF41"/>
    <mergeCell ref="BG40:BH41"/>
    <mergeCell ref="BI40:BU41"/>
    <mergeCell ref="BV40:CJ41"/>
    <mergeCell ref="CK40:CL41"/>
    <mergeCell ref="CM40:CT41"/>
    <mergeCell ref="CU40:CV41"/>
    <mergeCell ref="EU38:EV39"/>
    <mergeCell ref="EW38:FE39"/>
    <mergeCell ref="CW38:CX39"/>
    <mergeCell ref="CY38:DG39"/>
    <mergeCell ref="DH38:DI39"/>
    <mergeCell ref="DJ38:DU39"/>
    <mergeCell ref="DV38:EH39"/>
    <mergeCell ref="EI38:ET39"/>
    <mergeCell ref="BI36:BU36"/>
    <mergeCell ref="BV36:CJ36"/>
    <mergeCell ref="CK36:CV36"/>
    <mergeCell ref="BV34:CJ35"/>
    <mergeCell ref="CK34:CL35"/>
    <mergeCell ref="CM34:CT35"/>
    <mergeCell ref="CU34:CV35"/>
    <mergeCell ref="AJ32:AU33"/>
    <mergeCell ref="AV32:AW33"/>
    <mergeCell ref="FF34:FG35"/>
    <mergeCell ref="DJ34:DU35"/>
    <mergeCell ref="DV34:EH35"/>
    <mergeCell ref="AV34:AW35"/>
    <mergeCell ref="AX34:BF35"/>
    <mergeCell ref="EU32:EV33"/>
    <mergeCell ref="EW32:FE33"/>
    <mergeCell ref="FF32:FG33"/>
    <mergeCell ref="EU30:EV31"/>
    <mergeCell ref="EW30:FE31"/>
    <mergeCell ref="FF30:FG31"/>
    <mergeCell ref="EU28:EV29"/>
    <mergeCell ref="EW28:FE29"/>
    <mergeCell ref="FF28:FG29"/>
    <mergeCell ref="DH30:DI31"/>
    <mergeCell ref="DJ30:DU31"/>
    <mergeCell ref="DV30:EH31"/>
    <mergeCell ref="EI34:ET35"/>
    <mergeCell ref="DH28:DI29"/>
    <mergeCell ref="DV28:EH29"/>
    <mergeCell ref="DJ28:DU29"/>
    <mergeCell ref="EI28:ET29"/>
    <mergeCell ref="EI30:ET31"/>
    <mergeCell ref="EI32:ET33"/>
    <mergeCell ref="BV28:CJ29"/>
    <mergeCell ref="CW28:CX29"/>
    <mergeCell ref="CY28:DG29"/>
    <mergeCell ref="B28:V29"/>
    <mergeCell ref="B30:V31"/>
    <mergeCell ref="BG28:BH29"/>
    <mergeCell ref="BI28:BU29"/>
    <mergeCell ref="AJ28:AU29"/>
    <mergeCell ref="AV28:AW29"/>
    <mergeCell ref="AX28:BF29"/>
    <mergeCell ref="AJ34:AU35"/>
    <mergeCell ref="AV30:AW31"/>
    <mergeCell ref="AX30:BF31"/>
    <mergeCell ref="EU24:EV25"/>
    <mergeCell ref="EI24:ET25"/>
    <mergeCell ref="BG26:BH27"/>
    <mergeCell ref="CY26:DG27"/>
    <mergeCell ref="DH26:DI27"/>
    <mergeCell ref="DJ26:DU27"/>
    <mergeCell ref="DV26:EH27"/>
    <mergeCell ref="EW24:FE25"/>
    <mergeCell ref="FF24:FG25"/>
    <mergeCell ref="AJ30:AU31"/>
    <mergeCell ref="AV26:AW27"/>
    <mergeCell ref="AX26:BF27"/>
    <mergeCell ref="EU26:EV27"/>
    <mergeCell ref="EW26:FE27"/>
    <mergeCell ref="FF26:FG27"/>
    <mergeCell ref="BI24:BU25"/>
    <mergeCell ref="DV24:EH25"/>
    <mergeCell ref="DH24:DI25"/>
    <mergeCell ref="DJ24:DU25"/>
    <mergeCell ref="BI26:BU27"/>
    <mergeCell ref="BV26:CJ27"/>
    <mergeCell ref="CK26:CL27"/>
    <mergeCell ref="CM26:CT27"/>
    <mergeCell ref="CW26:CX27"/>
    <mergeCell ref="CW24:CX25"/>
    <mergeCell ref="CY24:DG25"/>
    <mergeCell ref="CU26:CV27"/>
    <mergeCell ref="CY20:DG21"/>
    <mergeCell ref="DH20:DI21"/>
    <mergeCell ref="CW23:DI23"/>
    <mergeCell ref="A3:FG3"/>
    <mergeCell ref="A5:FG5"/>
    <mergeCell ref="BV9:CJ9"/>
    <mergeCell ref="AJ7:BH7"/>
    <mergeCell ref="CK9:CV9"/>
    <mergeCell ref="W7:AI9"/>
    <mergeCell ref="A7:V9"/>
    <mergeCell ref="DV8:EH9"/>
    <mergeCell ref="EI7:FG7"/>
    <mergeCell ref="BI7:EH7"/>
    <mergeCell ref="AJ8:AU9"/>
    <mergeCell ref="CK8:DU8"/>
    <mergeCell ref="DJ9:DU9"/>
    <mergeCell ref="CW9:DI9"/>
    <mergeCell ref="BI9:BU9"/>
    <mergeCell ref="BI8:CJ8"/>
    <mergeCell ref="EI18:ET19"/>
    <mergeCell ref="FF10:FG11"/>
    <mergeCell ref="EU12:EV13"/>
    <mergeCell ref="EW12:FE13"/>
    <mergeCell ref="FF12:FG13"/>
    <mergeCell ref="EU10:EV11"/>
    <mergeCell ref="EI10:ET11"/>
    <mergeCell ref="EI16:ET17"/>
    <mergeCell ref="DJ12:DU13"/>
    <mergeCell ref="DJ14:DU15"/>
    <mergeCell ref="EU20:EV21"/>
    <mergeCell ref="EW20:FE21"/>
    <mergeCell ref="EI20:ET21"/>
    <mergeCell ref="EI12:ET13"/>
    <mergeCell ref="EI14:ET15"/>
    <mergeCell ref="DX18:EF19"/>
    <mergeCell ref="DV18:DW19"/>
    <mergeCell ref="EG18:EH19"/>
    <mergeCell ref="FF20:FG21"/>
    <mergeCell ref="FF14:FG15"/>
    <mergeCell ref="EU16:EV17"/>
    <mergeCell ref="EW16:FE17"/>
    <mergeCell ref="FF16:FG17"/>
    <mergeCell ref="EU14:EV15"/>
    <mergeCell ref="EW14:FE15"/>
    <mergeCell ref="EW18:FE19"/>
    <mergeCell ref="FF18:FG19"/>
    <mergeCell ref="EU23:FG23"/>
    <mergeCell ref="EU18:EV19"/>
    <mergeCell ref="EW10:FE11"/>
    <mergeCell ref="DJ16:DU17"/>
    <mergeCell ref="DV23:EH23"/>
    <mergeCell ref="DV20:DW21"/>
    <mergeCell ref="DX20:EF21"/>
    <mergeCell ref="EG20:EH21"/>
    <mergeCell ref="DX16:EF17"/>
    <mergeCell ref="EG16:EH17"/>
    <mergeCell ref="DH18:DI19"/>
    <mergeCell ref="CW12:CX13"/>
    <mergeCell ref="CY12:DG13"/>
    <mergeCell ref="DH12:DI13"/>
    <mergeCell ref="CW14:CX15"/>
    <mergeCell ref="DH14:DI15"/>
    <mergeCell ref="CY14:DG15"/>
    <mergeCell ref="DH16:DI17"/>
    <mergeCell ref="CW18:CX19"/>
    <mergeCell ref="CW16:CX17"/>
    <mergeCell ref="DJ10:DU11"/>
    <mergeCell ref="CW10:CX11"/>
    <mergeCell ref="CY10:DG11"/>
    <mergeCell ref="DH10:DI11"/>
    <mergeCell ref="CK10:CV11"/>
    <mergeCell ref="BV20:CJ21"/>
    <mergeCell ref="AJ24:AU25"/>
    <mergeCell ref="AV24:AW25"/>
    <mergeCell ref="AX24:BF25"/>
    <mergeCell ref="BG24:BH25"/>
    <mergeCell ref="AX20:BF21"/>
    <mergeCell ref="BG20:BH21"/>
    <mergeCell ref="AV23:BH23"/>
    <mergeCell ref="BV24:CJ25"/>
    <mergeCell ref="BI14:BU15"/>
    <mergeCell ref="BI20:BU21"/>
    <mergeCell ref="BI16:BU17"/>
    <mergeCell ref="BI18:BU19"/>
    <mergeCell ref="BG18:BH19"/>
    <mergeCell ref="BV10:CJ11"/>
    <mergeCell ref="BV12:CJ13"/>
    <mergeCell ref="BV14:CJ15"/>
    <mergeCell ref="BV16:CJ17"/>
    <mergeCell ref="BV18:CJ19"/>
    <mergeCell ref="BG16:BH17"/>
    <mergeCell ref="BG14:BH15"/>
    <mergeCell ref="BI10:BU11"/>
    <mergeCell ref="BI12:BU13"/>
    <mergeCell ref="AV10:AW11"/>
    <mergeCell ref="AJ18:AU19"/>
    <mergeCell ref="AV20:AW21"/>
    <mergeCell ref="AJ14:AU15"/>
    <mergeCell ref="AV16:AW17"/>
    <mergeCell ref="AV18:AW19"/>
    <mergeCell ref="AJ16:AU17"/>
    <mergeCell ref="CK14:CV15"/>
    <mergeCell ref="BG32:BH33"/>
    <mergeCell ref="BI32:BU33"/>
    <mergeCell ref="BV32:CJ33"/>
    <mergeCell ref="BG30:BH31"/>
    <mergeCell ref="BI30:BU31"/>
    <mergeCell ref="CK18:CL19"/>
    <mergeCell ref="CM18:CT19"/>
    <mergeCell ref="CU20:CV21"/>
    <mergeCell ref="CM20:CT21"/>
    <mergeCell ref="CY30:DG31"/>
    <mergeCell ref="W23:AI23"/>
    <mergeCell ref="CK23:CV23"/>
    <mergeCell ref="B24:V27"/>
    <mergeCell ref="CK30:CL31"/>
    <mergeCell ref="CM30:CT31"/>
    <mergeCell ref="CU30:CV31"/>
    <mergeCell ref="BV30:CJ31"/>
    <mergeCell ref="CK24:CV25"/>
    <mergeCell ref="CW30:CX31"/>
    <mergeCell ref="AJ23:AU23"/>
    <mergeCell ref="AV12:AW13"/>
    <mergeCell ref="AX12:BF13"/>
    <mergeCell ref="AV14:AW15"/>
    <mergeCell ref="AX14:BF15"/>
    <mergeCell ref="AJ20:AU21"/>
    <mergeCell ref="AX16:BF17"/>
    <mergeCell ref="AJ22:AU22"/>
    <mergeCell ref="AC18:AE18"/>
    <mergeCell ref="AC20:AE20"/>
    <mergeCell ref="AX18:BF19"/>
    <mergeCell ref="AJ12:AU13"/>
    <mergeCell ref="AC14:AE14"/>
    <mergeCell ref="AC16:AE16"/>
    <mergeCell ref="CY16:DG17"/>
    <mergeCell ref="CU18:CV19"/>
    <mergeCell ref="CY18:DG19"/>
    <mergeCell ref="CK16:CL17"/>
    <mergeCell ref="CM16:CT17"/>
    <mergeCell ref="CU16:CV17"/>
    <mergeCell ref="DV10:DW11"/>
    <mergeCell ref="DX10:EF11"/>
    <mergeCell ref="EG10:EH11"/>
    <mergeCell ref="DV12:DW13"/>
    <mergeCell ref="DX12:EF13"/>
    <mergeCell ref="EG12:EH13"/>
    <mergeCell ref="DV14:DW15"/>
    <mergeCell ref="DX14:EF15"/>
    <mergeCell ref="DV16:DW17"/>
    <mergeCell ref="EG14:EH15"/>
    <mergeCell ref="B10:V13"/>
    <mergeCell ref="CK12:CL13"/>
    <mergeCell ref="CM12:CT13"/>
    <mergeCell ref="CU12:CV13"/>
    <mergeCell ref="BG10:BH11"/>
    <mergeCell ref="BG12:BH13"/>
    <mergeCell ref="AJ10:AU11"/>
    <mergeCell ref="AC10:AE10"/>
    <mergeCell ref="AC12:AE12"/>
    <mergeCell ref="AX10:BF11"/>
    <mergeCell ref="CK20:CL21"/>
    <mergeCell ref="CR74:DE75"/>
    <mergeCell ref="CW34:CX35"/>
    <mergeCell ref="CY34:DG35"/>
    <mergeCell ref="CM38:CT39"/>
    <mergeCell ref="CU38:CV39"/>
    <mergeCell ref="DF74:DG75"/>
    <mergeCell ref="BY50:CO51"/>
    <mergeCell ref="A43:EN43"/>
    <mergeCell ref="AV38:AW39"/>
    <mergeCell ref="AX38:BF39"/>
    <mergeCell ref="CP76:DG76"/>
    <mergeCell ref="DH76:DY76"/>
    <mergeCell ref="DZ76:EP76"/>
    <mergeCell ref="BG38:BH39"/>
    <mergeCell ref="BI38:BU39"/>
    <mergeCell ref="BV38:CJ39"/>
    <mergeCell ref="CK38:CL39"/>
    <mergeCell ref="AZ58:BV58"/>
    <mergeCell ref="BW58:CO58"/>
    <mergeCell ref="B76:V76"/>
    <mergeCell ref="W76:AI76"/>
    <mergeCell ref="AJ76:AY76"/>
    <mergeCell ref="AZ76:BV76"/>
    <mergeCell ref="EQ76:FG76"/>
    <mergeCell ref="B77:V80"/>
    <mergeCell ref="AC77:AE77"/>
    <mergeCell ref="AJ77:AY78"/>
    <mergeCell ref="AZ77:BV78"/>
    <mergeCell ref="BW77:CO78"/>
    <mergeCell ref="CP77:CQ78"/>
    <mergeCell ref="CR79:DE80"/>
    <mergeCell ref="DF77:DG78"/>
    <mergeCell ref="DH77:DI78"/>
    <mergeCell ref="DJ77:DW78"/>
    <mergeCell ref="CR77:DE78"/>
    <mergeCell ref="DX79:DY80"/>
    <mergeCell ref="DH79:DI80"/>
    <mergeCell ref="DJ79:DW80"/>
    <mergeCell ref="DX77:DY78"/>
    <mergeCell ref="DZ77:EP78"/>
    <mergeCell ref="EQ77:FG78"/>
    <mergeCell ref="AC79:AE79"/>
    <mergeCell ref="AJ79:AY80"/>
    <mergeCell ref="AZ79:BV80"/>
    <mergeCell ref="BW79:CO80"/>
    <mergeCell ref="CP79:CQ80"/>
    <mergeCell ref="DZ79:EP80"/>
    <mergeCell ref="EQ79:FG80"/>
    <mergeCell ref="DF79:DG80"/>
    <mergeCell ref="CD85:CI85"/>
    <mergeCell ref="AC32:AE32"/>
    <mergeCell ref="AC34:AE34"/>
    <mergeCell ref="AC38:AE38"/>
    <mergeCell ref="AC40:AE40"/>
    <mergeCell ref="BW76:CO76"/>
    <mergeCell ref="BG34:BH35"/>
    <mergeCell ref="BI34:BU35"/>
    <mergeCell ref="AX32:BF33"/>
    <mergeCell ref="AJ38:AU39"/>
    <mergeCell ref="A84:AP86"/>
    <mergeCell ref="AY85:BB85"/>
    <mergeCell ref="BC85:BF85"/>
    <mergeCell ref="BZ85:CC85"/>
    <mergeCell ref="B87:AP87"/>
    <mergeCell ref="AQ87:BR87"/>
    <mergeCell ref="BS87:CT87"/>
    <mergeCell ref="CU87:DV87"/>
    <mergeCell ref="B88:AP88"/>
    <mergeCell ref="AQ88:BR89"/>
    <mergeCell ref="BS88:CT89"/>
    <mergeCell ref="CU88:DV89"/>
    <mergeCell ref="B89:AP89"/>
    <mergeCell ref="B90:AP90"/>
    <mergeCell ref="AQ90:BR90"/>
    <mergeCell ref="BS90:CT90"/>
    <mergeCell ref="CU90:DV90"/>
    <mergeCell ref="DB85:DE85"/>
    <mergeCell ref="AC24:AE24"/>
    <mergeCell ref="AC26:AE26"/>
    <mergeCell ref="AC28:AE28"/>
    <mergeCell ref="AC30:AE30"/>
    <mergeCell ref="A82:DV82"/>
    <mergeCell ref="AY84:BN84"/>
    <mergeCell ref="BS84:CT84"/>
    <mergeCell ref="CU84:DV84"/>
    <mergeCell ref="DF85:DK85"/>
    <mergeCell ref="B91:AP91"/>
    <mergeCell ref="AQ91:BR91"/>
    <mergeCell ref="BS91:CT91"/>
    <mergeCell ref="CU91:DV91"/>
    <mergeCell ref="A93:DV93"/>
    <mergeCell ref="A95:BR96"/>
    <mergeCell ref="BY95:CD95"/>
    <mergeCell ref="CE95:CJ95"/>
    <mergeCell ref="DA95:DF95"/>
    <mergeCell ref="DG95:DL95"/>
    <mergeCell ref="BS97:CT97"/>
    <mergeCell ref="CU97:DV97"/>
    <mergeCell ref="B98:BR98"/>
    <mergeCell ref="BS98:CT98"/>
    <mergeCell ref="CU98:DV98"/>
    <mergeCell ref="B97:BR97"/>
    <mergeCell ref="B99:BR99"/>
    <mergeCell ref="BS99:CT99"/>
    <mergeCell ref="CU99:DV99"/>
    <mergeCell ref="B100:BR100"/>
    <mergeCell ref="BS100:CT100"/>
    <mergeCell ref="CU100:DV100"/>
    <mergeCell ref="BS101:CT101"/>
    <mergeCell ref="CU101:DV101"/>
    <mergeCell ref="B102:BR102"/>
    <mergeCell ref="BS102:CT102"/>
    <mergeCell ref="CU102:DV102"/>
    <mergeCell ref="B101:BR101"/>
    <mergeCell ref="BS103:CT104"/>
    <mergeCell ref="CU103:DV104"/>
    <mergeCell ref="B104:BR104"/>
    <mergeCell ref="B105:BR105"/>
    <mergeCell ref="BS105:CT105"/>
    <mergeCell ref="CU105:DV105"/>
    <mergeCell ref="B103:BR103"/>
    <mergeCell ref="B14:V15"/>
    <mergeCell ref="B16:V17"/>
    <mergeCell ref="B18:V19"/>
    <mergeCell ref="B20:V21"/>
    <mergeCell ref="B32:V33"/>
    <mergeCell ref="B34:V35"/>
    <mergeCell ref="B63:V64"/>
    <mergeCell ref="B65:V66"/>
    <mergeCell ref="B38:V41"/>
    <mergeCell ref="A45:AP48"/>
    <mergeCell ref="B49:AP49"/>
    <mergeCell ref="B59:V62"/>
    <mergeCell ref="AC59:AE59"/>
    <mergeCell ref="AC61:AE61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79" man="1"/>
    <brk id="80" max="17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23"/>
  <sheetViews>
    <sheetView view="pageBreakPreview" zoomScaleSheetLayoutView="100" workbookViewId="0" topLeftCell="A1">
      <selection activeCell="B6" sqref="B6:AL6"/>
    </sheetView>
  </sheetViews>
  <sheetFormatPr defaultColWidth="9.00390625" defaultRowHeight="12" customHeight="1"/>
  <cols>
    <col min="1" max="16384" width="0.875" style="35" customWidth="1"/>
  </cols>
  <sheetData>
    <row r="1" s="46" customFormat="1" ht="14.25" customHeight="1">
      <c r="FG1" s="47" t="s">
        <v>143</v>
      </c>
    </row>
    <row r="2" spans="1:163" s="48" customFormat="1" ht="15">
      <c r="A2" s="149" t="s">
        <v>173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</row>
    <row r="3" ht="3" customHeight="1"/>
    <row r="4" spans="1:163" s="49" customFormat="1" ht="29.25" customHeight="1" thickBot="1">
      <c r="A4" s="711" t="s">
        <v>6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2"/>
      <c r="AF4" s="712"/>
      <c r="AG4" s="712"/>
      <c r="AH4" s="712"/>
      <c r="AI4" s="712"/>
      <c r="AJ4" s="712"/>
      <c r="AK4" s="712"/>
      <c r="AL4" s="713"/>
      <c r="AM4" s="714" t="s">
        <v>145</v>
      </c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6"/>
      <c r="BL4" s="714" t="s">
        <v>174</v>
      </c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  <c r="BZ4" s="715"/>
      <c r="CA4" s="715"/>
      <c r="CB4" s="715"/>
      <c r="CC4" s="715"/>
      <c r="CD4" s="715"/>
      <c r="CE4" s="715"/>
      <c r="CF4" s="715"/>
      <c r="CG4" s="715"/>
      <c r="CH4" s="715"/>
      <c r="CI4" s="715"/>
      <c r="CJ4" s="716"/>
      <c r="CK4" s="714" t="s">
        <v>175</v>
      </c>
      <c r="CL4" s="715"/>
      <c r="CM4" s="715"/>
      <c r="CN4" s="715"/>
      <c r="CO4" s="715"/>
      <c r="CP4" s="715"/>
      <c r="CQ4" s="715"/>
      <c r="CR4" s="715"/>
      <c r="CS4" s="715"/>
      <c r="CT4" s="715"/>
      <c r="CU4" s="715"/>
      <c r="CV4" s="715"/>
      <c r="CW4" s="715"/>
      <c r="CX4" s="715"/>
      <c r="CY4" s="715"/>
      <c r="CZ4" s="715"/>
      <c r="DA4" s="715"/>
      <c r="DB4" s="715"/>
      <c r="DC4" s="715"/>
      <c r="DD4" s="715"/>
      <c r="DE4" s="715"/>
      <c r="DF4" s="715"/>
      <c r="DG4" s="715"/>
      <c r="DH4" s="715"/>
      <c r="DI4" s="716"/>
      <c r="DJ4" s="715" t="s">
        <v>176</v>
      </c>
      <c r="DK4" s="715"/>
      <c r="DL4" s="715"/>
      <c r="DM4" s="715"/>
      <c r="DN4" s="715"/>
      <c r="DO4" s="715"/>
      <c r="DP4" s="715"/>
      <c r="DQ4" s="715"/>
      <c r="DR4" s="715"/>
      <c r="DS4" s="715"/>
      <c r="DT4" s="715"/>
      <c r="DU4" s="715"/>
      <c r="DV4" s="715"/>
      <c r="DW4" s="715"/>
      <c r="DX4" s="715"/>
      <c r="DY4" s="715"/>
      <c r="DZ4" s="715"/>
      <c r="EA4" s="715"/>
      <c r="EB4" s="715"/>
      <c r="EC4" s="715"/>
      <c r="ED4" s="715"/>
      <c r="EE4" s="715"/>
      <c r="EF4" s="715"/>
      <c r="EG4" s="715"/>
      <c r="EH4" s="716"/>
      <c r="EI4" s="714" t="s">
        <v>144</v>
      </c>
      <c r="EJ4" s="715"/>
      <c r="EK4" s="715"/>
      <c r="EL4" s="715"/>
      <c r="EM4" s="715"/>
      <c r="EN4" s="715"/>
      <c r="EO4" s="715"/>
      <c r="EP4" s="715"/>
      <c r="EQ4" s="715"/>
      <c r="ER4" s="715"/>
      <c r="ES4" s="715"/>
      <c r="ET4" s="715"/>
      <c r="EU4" s="715"/>
      <c r="EV4" s="715"/>
      <c r="EW4" s="715"/>
      <c r="EX4" s="715"/>
      <c r="EY4" s="715"/>
      <c r="EZ4" s="715"/>
      <c r="FA4" s="715"/>
      <c r="FB4" s="715"/>
      <c r="FC4" s="715"/>
      <c r="FD4" s="715"/>
      <c r="FE4" s="715"/>
      <c r="FF4" s="715"/>
      <c r="FG4" s="716"/>
    </row>
    <row r="5" spans="1:163" s="41" customFormat="1" ht="28.5" customHeight="1">
      <c r="A5" s="50"/>
      <c r="B5" s="719" t="s">
        <v>177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20"/>
      <c r="AN5" s="721"/>
      <c r="AO5" s="721"/>
      <c r="AP5" s="721"/>
      <c r="AQ5" s="721"/>
      <c r="AR5" s="721"/>
      <c r="AS5" s="721"/>
      <c r="AT5" s="721"/>
      <c r="AU5" s="721"/>
      <c r="AV5" s="721"/>
      <c r="AW5" s="721"/>
      <c r="AX5" s="721"/>
      <c r="AY5" s="721"/>
      <c r="AZ5" s="721"/>
      <c r="BA5" s="721"/>
      <c r="BB5" s="721"/>
      <c r="BC5" s="721"/>
      <c r="BD5" s="721"/>
      <c r="BE5" s="721"/>
      <c r="BF5" s="721"/>
      <c r="BG5" s="721"/>
      <c r="BH5" s="721"/>
      <c r="BI5" s="721"/>
      <c r="BJ5" s="721"/>
      <c r="BK5" s="721"/>
      <c r="BL5" s="721"/>
      <c r="BM5" s="721"/>
      <c r="BN5" s="721"/>
      <c r="BO5" s="721"/>
      <c r="BP5" s="721"/>
      <c r="BQ5" s="721"/>
      <c r="BR5" s="721"/>
      <c r="BS5" s="721"/>
      <c r="BT5" s="721"/>
      <c r="BU5" s="721"/>
      <c r="BV5" s="721"/>
      <c r="BW5" s="721"/>
      <c r="BX5" s="721"/>
      <c r="BY5" s="721"/>
      <c r="BZ5" s="721"/>
      <c r="CA5" s="721"/>
      <c r="CB5" s="721"/>
      <c r="CC5" s="721"/>
      <c r="CD5" s="721"/>
      <c r="CE5" s="721"/>
      <c r="CF5" s="721"/>
      <c r="CG5" s="721"/>
      <c r="CH5" s="721"/>
      <c r="CI5" s="721"/>
      <c r="CJ5" s="721"/>
      <c r="CK5" s="722" t="s">
        <v>13</v>
      </c>
      <c r="CL5" s="723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724" t="s">
        <v>14</v>
      </c>
      <c r="DI5" s="725"/>
      <c r="DJ5" s="722" t="s">
        <v>13</v>
      </c>
      <c r="DK5" s="723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724" t="s">
        <v>14</v>
      </c>
      <c r="EH5" s="725"/>
      <c r="EI5" s="721"/>
      <c r="EJ5" s="721"/>
      <c r="EK5" s="721"/>
      <c r="EL5" s="721"/>
      <c r="EM5" s="721"/>
      <c r="EN5" s="721"/>
      <c r="EO5" s="721"/>
      <c r="EP5" s="721"/>
      <c r="EQ5" s="721"/>
      <c r="ER5" s="721"/>
      <c r="ES5" s="721"/>
      <c r="ET5" s="721"/>
      <c r="EU5" s="721"/>
      <c r="EV5" s="721"/>
      <c r="EW5" s="721"/>
      <c r="EX5" s="721"/>
      <c r="EY5" s="721"/>
      <c r="EZ5" s="721"/>
      <c r="FA5" s="721"/>
      <c r="FB5" s="721"/>
      <c r="FC5" s="721"/>
      <c r="FD5" s="721"/>
      <c r="FE5" s="721"/>
      <c r="FF5" s="721"/>
      <c r="FG5" s="726"/>
    </row>
    <row r="6" spans="1:163" s="46" customFormat="1" ht="13.5" customHeight="1">
      <c r="A6" s="51"/>
      <c r="B6" s="168" t="s">
        <v>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727"/>
      <c r="AN6" s="728"/>
      <c r="AO6" s="728"/>
      <c r="AP6" s="728"/>
      <c r="AQ6" s="728"/>
      <c r="AR6" s="728"/>
      <c r="AS6" s="728"/>
      <c r="AT6" s="728"/>
      <c r="AU6" s="728"/>
      <c r="AV6" s="728"/>
      <c r="AW6" s="728"/>
      <c r="AX6" s="728"/>
      <c r="AY6" s="728"/>
      <c r="AZ6" s="728"/>
      <c r="BA6" s="728"/>
      <c r="BB6" s="728"/>
      <c r="BC6" s="728"/>
      <c r="BD6" s="728"/>
      <c r="BE6" s="728"/>
      <c r="BF6" s="728"/>
      <c r="BG6" s="728"/>
      <c r="BH6" s="728"/>
      <c r="BI6" s="728"/>
      <c r="BJ6" s="728"/>
      <c r="BK6" s="728"/>
      <c r="BL6" s="731">
        <v>2857</v>
      </c>
      <c r="BM6" s="728"/>
      <c r="BN6" s="728"/>
      <c r="BO6" s="728"/>
      <c r="BP6" s="728"/>
      <c r="BQ6" s="728"/>
      <c r="BR6" s="728"/>
      <c r="BS6" s="728"/>
      <c r="BT6" s="728"/>
      <c r="BU6" s="728"/>
      <c r="BV6" s="728"/>
      <c r="BW6" s="728"/>
      <c r="BX6" s="728"/>
      <c r="BY6" s="728"/>
      <c r="BZ6" s="728"/>
      <c r="CA6" s="728"/>
      <c r="CB6" s="728"/>
      <c r="CC6" s="728"/>
      <c r="CD6" s="728"/>
      <c r="CE6" s="728"/>
      <c r="CF6" s="728"/>
      <c r="CG6" s="728"/>
      <c r="CH6" s="728"/>
      <c r="CI6" s="728"/>
      <c r="CJ6" s="728"/>
      <c r="CK6" s="732" t="s">
        <v>13</v>
      </c>
      <c r="CL6" s="733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68" t="s">
        <v>14</v>
      </c>
      <c r="DI6" s="736"/>
      <c r="DJ6" s="732" t="s">
        <v>13</v>
      </c>
      <c r="DK6" s="733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68" t="s">
        <v>14</v>
      </c>
      <c r="EH6" s="736"/>
      <c r="EI6" s="731">
        <v>2857</v>
      </c>
      <c r="EJ6" s="728"/>
      <c r="EK6" s="728"/>
      <c r="EL6" s="728"/>
      <c r="EM6" s="728"/>
      <c r="EN6" s="728"/>
      <c r="EO6" s="728"/>
      <c r="EP6" s="728"/>
      <c r="EQ6" s="728"/>
      <c r="ER6" s="728"/>
      <c r="ES6" s="728"/>
      <c r="ET6" s="728"/>
      <c r="EU6" s="728"/>
      <c r="EV6" s="728"/>
      <c r="EW6" s="728"/>
      <c r="EX6" s="728"/>
      <c r="EY6" s="728"/>
      <c r="EZ6" s="728"/>
      <c r="FA6" s="728"/>
      <c r="FB6" s="728"/>
      <c r="FC6" s="728"/>
      <c r="FD6" s="728"/>
      <c r="FE6" s="728"/>
      <c r="FF6" s="728"/>
      <c r="FG6" s="739"/>
    </row>
    <row r="7" spans="1:163" s="46" customFormat="1" ht="18" customHeight="1">
      <c r="A7" s="52"/>
      <c r="B7" s="741" t="s">
        <v>190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1"/>
      <c r="AM7" s="729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0"/>
      <c r="BF7" s="730"/>
      <c r="BG7" s="730"/>
      <c r="BH7" s="730"/>
      <c r="BI7" s="730"/>
      <c r="BJ7" s="730"/>
      <c r="BK7" s="730"/>
      <c r="BL7" s="730"/>
      <c r="BM7" s="730"/>
      <c r="BN7" s="730"/>
      <c r="BO7" s="730"/>
      <c r="BP7" s="730"/>
      <c r="BQ7" s="730"/>
      <c r="BR7" s="730"/>
      <c r="BS7" s="730"/>
      <c r="BT7" s="730"/>
      <c r="BU7" s="730"/>
      <c r="BV7" s="730"/>
      <c r="BW7" s="730"/>
      <c r="BX7" s="730"/>
      <c r="BY7" s="730"/>
      <c r="BZ7" s="730"/>
      <c r="CA7" s="730"/>
      <c r="CB7" s="730"/>
      <c r="CC7" s="730"/>
      <c r="CD7" s="730"/>
      <c r="CE7" s="730"/>
      <c r="CF7" s="730"/>
      <c r="CG7" s="730"/>
      <c r="CH7" s="730"/>
      <c r="CI7" s="730"/>
      <c r="CJ7" s="730"/>
      <c r="CK7" s="734"/>
      <c r="CL7" s="73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737"/>
      <c r="DI7" s="738"/>
      <c r="DJ7" s="734"/>
      <c r="DK7" s="73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737"/>
      <c r="EH7" s="738"/>
      <c r="EI7" s="730"/>
      <c r="EJ7" s="730"/>
      <c r="EK7" s="730"/>
      <c r="EL7" s="730"/>
      <c r="EM7" s="730"/>
      <c r="EN7" s="730"/>
      <c r="EO7" s="730"/>
      <c r="EP7" s="730"/>
      <c r="EQ7" s="730"/>
      <c r="ER7" s="730"/>
      <c r="ES7" s="730"/>
      <c r="ET7" s="730"/>
      <c r="EU7" s="730"/>
      <c r="EV7" s="730"/>
      <c r="EW7" s="730"/>
      <c r="EX7" s="730"/>
      <c r="EY7" s="730"/>
      <c r="EZ7" s="730"/>
      <c r="FA7" s="730"/>
      <c r="FB7" s="730"/>
      <c r="FC7" s="730"/>
      <c r="FD7" s="730"/>
      <c r="FE7" s="730"/>
      <c r="FF7" s="730"/>
      <c r="FG7" s="740"/>
    </row>
    <row r="8" spans="1:163" s="46" customFormat="1" ht="21" customHeight="1">
      <c r="A8" s="52"/>
      <c r="B8" s="260" t="s">
        <v>178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717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8"/>
      <c r="BA8" s="718"/>
      <c r="BB8" s="718"/>
      <c r="BC8" s="718"/>
      <c r="BD8" s="718"/>
      <c r="BE8" s="718"/>
      <c r="BF8" s="718"/>
      <c r="BG8" s="718"/>
      <c r="BH8" s="718"/>
      <c r="BI8" s="718"/>
      <c r="BJ8" s="718"/>
      <c r="BK8" s="718"/>
      <c r="BL8" s="718"/>
      <c r="BM8" s="718"/>
      <c r="BN8" s="718"/>
      <c r="BO8" s="718"/>
      <c r="BP8" s="718"/>
      <c r="BQ8" s="718"/>
      <c r="BR8" s="718"/>
      <c r="BS8" s="718"/>
      <c r="BT8" s="718"/>
      <c r="BU8" s="718"/>
      <c r="BV8" s="718"/>
      <c r="BW8" s="718"/>
      <c r="BX8" s="718"/>
      <c r="BY8" s="718"/>
      <c r="BZ8" s="718"/>
      <c r="CA8" s="718"/>
      <c r="CB8" s="718"/>
      <c r="CC8" s="718"/>
      <c r="CD8" s="718"/>
      <c r="CE8" s="718"/>
      <c r="CF8" s="718"/>
      <c r="CG8" s="718"/>
      <c r="CH8" s="718"/>
      <c r="CI8" s="718"/>
      <c r="CJ8" s="718"/>
      <c r="CK8" s="278" t="s">
        <v>13</v>
      </c>
      <c r="CL8" s="279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152" t="s">
        <v>14</v>
      </c>
      <c r="DI8" s="280"/>
      <c r="DJ8" s="278" t="s">
        <v>13</v>
      </c>
      <c r="DK8" s="279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152" t="s">
        <v>14</v>
      </c>
      <c r="EH8" s="280"/>
      <c r="EI8" s="718"/>
      <c r="EJ8" s="718"/>
      <c r="EK8" s="718"/>
      <c r="EL8" s="718"/>
      <c r="EM8" s="718"/>
      <c r="EN8" s="718"/>
      <c r="EO8" s="718"/>
      <c r="EP8" s="718"/>
      <c r="EQ8" s="718"/>
      <c r="ER8" s="718"/>
      <c r="ES8" s="718"/>
      <c r="ET8" s="718"/>
      <c r="EU8" s="718"/>
      <c r="EV8" s="718"/>
      <c r="EW8" s="718"/>
      <c r="EX8" s="718"/>
      <c r="EY8" s="718"/>
      <c r="EZ8" s="718"/>
      <c r="FA8" s="718"/>
      <c r="FB8" s="718"/>
      <c r="FC8" s="718"/>
      <c r="FD8" s="718"/>
      <c r="FE8" s="718"/>
      <c r="FF8" s="718"/>
      <c r="FG8" s="764"/>
    </row>
    <row r="9" spans="1:163" s="46" customFormat="1" ht="21" customHeight="1" thickBot="1">
      <c r="A9" s="53"/>
      <c r="B9" s="152" t="s">
        <v>5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765"/>
      <c r="AN9" s="742"/>
      <c r="AO9" s="742"/>
      <c r="AP9" s="742"/>
      <c r="AQ9" s="742"/>
      <c r="AR9" s="742"/>
      <c r="AS9" s="742"/>
      <c r="AT9" s="742"/>
      <c r="AU9" s="742"/>
      <c r="AV9" s="742"/>
      <c r="AW9" s="742"/>
      <c r="AX9" s="742"/>
      <c r="AY9" s="742"/>
      <c r="AZ9" s="742"/>
      <c r="BA9" s="742"/>
      <c r="BB9" s="742"/>
      <c r="BC9" s="742"/>
      <c r="BD9" s="742"/>
      <c r="BE9" s="742"/>
      <c r="BF9" s="742"/>
      <c r="BG9" s="742"/>
      <c r="BH9" s="742"/>
      <c r="BI9" s="742"/>
      <c r="BJ9" s="742"/>
      <c r="BK9" s="742"/>
      <c r="BL9" s="742"/>
      <c r="BM9" s="742"/>
      <c r="BN9" s="742"/>
      <c r="BO9" s="742"/>
      <c r="BP9" s="742"/>
      <c r="BQ9" s="742"/>
      <c r="BR9" s="742"/>
      <c r="BS9" s="742"/>
      <c r="BT9" s="742"/>
      <c r="BU9" s="742"/>
      <c r="BV9" s="742"/>
      <c r="BW9" s="742"/>
      <c r="BX9" s="742"/>
      <c r="BY9" s="742"/>
      <c r="BZ9" s="742"/>
      <c r="CA9" s="742"/>
      <c r="CB9" s="742"/>
      <c r="CC9" s="742"/>
      <c r="CD9" s="742"/>
      <c r="CE9" s="742"/>
      <c r="CF9" s="742"/>
      <c r="CG9" s="742"/>
      <c r="CH9" s="742"/>
      <c r="CI9" s="742"/>
      <c r="CJ9" s="742"/>
      <c r="CK9" s="742"/>
      <c r="CL9" s="742"/>
      <c r="CM9" s="742"/>
      <c r="CN9" s="742"/>
      <c r="CO9" s="742"/>
      <c r="CP9" s="742"/>
      <c r="CQ9" s="742"/>
      <c r="CR9" s="742"/>
      <c r="CS9" s="742"/>
      <c r="CT9" s="742"/>
      <c r="CU9" s="742"/>
      <c r="CV9" s="742"/>
      <c r="CW9" s="742"/>
      <c r="CX9" s="742"/>
      <c r="CY9" s="742"/>
      <c r="CZ9" s="742"/>
      <c r="DA9" s="742"/>
      <c r="DB9" s="742"/>
      <c r="DC9" s="742"/>
      <c r="DD9" s="742"/>
      <c r="DE9" s="742"/>
      <c r="DF9" s="742"/>
      <c r="DG9" s="742"/>
      <c r="DH9" s="742"/>
      <c r="DI9" s="742"/>
      <c r="DJ9" s="742"/>
      <c r="DK9" s="742"/>
      <c r="DL9" s="742"/>
      <c r="DM9" s="742"/>
      <c r="DN9" s="742"/>
      <c r="DO9" s="742"/>
      <c r="DP9" s="742"/>
      <c r="DQ9" s="742"/>
      <c r="DR9" s="742"/>
      <c r="DS9" s="742"/>
      <c r="DT9" s="742"/>
      <c r="DU9" s="742"/>
      <c r="DV9" s="742"/>
      <c r="DW9" s="742"/>
      <c r="DX9" s="742"/>
      <c r="DY9" s="742"/>
      <c r="DZ9" s="742"/>
      <c r="EA9" s="742"/>
      <c r="EB9" s="742"/>
      <c r="EC9" s="742"/>
      <c r="ED9" s="742"/>
      <c r="EE9" s="742"/>
      <c r="EF9" s="742"/>
      <c r="EG9" s="742"/>
      <c r="EH9" s="742"/>
      <c r="EI9" s="742"/>
      <c r="EJ9" s="742"/>
      <c r="EK9" s="742"/>
      <c r="EL9" s="742"/>
      <c r="EM9" s="742"/>
      <c r="EN9" s="742"/>
      <c r="EO9" s="742"/>
      <c r="EP9" s="742"/>
      <c r="EQ9" s="742"/>
      <c r="ER9" s="742"/>
      <c r="ES9" s="742"/>
      <c r="ET9" s="742"/>
      <c r="EU9" s="742"/>
      <c r="EV9" s="742"/>
      <c r="EW9" s="742"/>
      <c r="EX9" s="742"/>
      <c r="EY9" s="742"/>
      <c r="EZ9" s="742"/>
      <c r="FA9" s="742"/>
      <c r="FB9" s="742"/>
      <c r="FC9" s="742"/>
      <c r="FD9" s="742"/>
      <c r="FE9" s="742"/>
      <c r="FF9" s="742"/>
      <c r="FG9" s="743"/>
    </row>
    <row r="10" ht="27" customHeight="1"/>
    <row r="11" spans="1:126" s="48" customFormat="1" ht="15">
      <c r="A11" s="149" t="s">
        <v>146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</row>
    <row r="13" spans="1:126" s="41" customFormat="1" ht="13.5" customHeight="1">
      <c r="A13" s="131" t="s">
        <v>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80"/>
      <c r="AQ13" s="30"/>
      <c r="AR13" s="31"/>
      <c r="AS13" s="31"/>
      <c r="AT13" s="31"/>
      <c r="AU13" s="31" t="s">
        <v>29</v>
      </c>
      <c r="AV13" s="31"/>
      <c r="AW13" s="54"/>
      <c r="AX13" s="54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54"/>
      <c r="BP13" s="31"/>
      <c r="BQ13" s="31"/>
      <c r="BR13" s="33"/>
      <c r="BS13" s="199" t="s">
        <v>33</v>
      </c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1"/>
      <c r="CU13" s="199" t="s">
        <v>33</v>
      </c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1"/>
    </row>
    <row r="14" spans="1:126" s="41" customFormat="1" ht="14.25" customHeight="1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90"/>
      <c r="AQ14" s="40"/>
      <c r="AY14" s="252">
        <v>20</v>
      </c>
      <c r="AZ14" s="252"/>
      <c r="BA14" s="252"/>
      <c r="BB14" s="252"/>
      <c r="BC14" s="254"/>
      <c r="BD14" s="254"/>
      <c r="BE14" s="254"/>
      <c r="BF14" s="254"/>
      <c r="BG14" s="41" t="s">
        <v>30</v>
      </c>
      <c r="BR14" s="42"/>
      <c r="BS14" s="40"/>
      <c r="BZ14" s="252">
        <v>20</v>
      </c>
      <c r="CA14" s="252"/>
      <c r="CB14" s="252"/>
      <c r="CC14" s="252"/>
      <c r="CD14" s="254"/>
      <c r="CE14" s="254"/>
      <c r="CF14" s="254"/>
      <c r="CG14" s="254"/>
      <c r="CH14" s="254"/>
      <c r="CI14" s="254"/>
      <c r="CJ14" s="41" t="s">
        <v>32</v>
      </c>
      <c r="CT14" s="42"/>
      <c r="CU14" s="40"/>
      <c r="DB14" s="252">
        <v>20</v>
      </c>
      <c r="DC14" s="252"/>
      <c r="DD14" s="252"/>
      <c r="DE14" s="252"/>
      <c r="DF14" s="254"/>
      <c r="DG14" s="254"/>
      <c r="DH14" s="254"/>
      <c r="DI14" s="254"/>
      <c r="DJ14" s="254"/>
      <c r="DK14" s="254"/>
      <c r="DL14" s="41" t="s">
        <v>34</v>
      </c>
      <c r="DV14" s="42"/>
    </row>
    <row r="15" spans="1:126" s="41" customFormat="1" ht="6" customHeight="1" thickBot="1">
      <c r="A15" s="13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3"/>
      <c r="AQ15" s="40"/>
      <c r="BR15" s="42"/>
      <c r="BS15" s="40"/>
      <c r="CT15" s="42"/>
      <c r="CU15" s="40"/>
      <c r="DV15" s="42"/>
    </row>
    <row r="16" spans="1:126" s="46" customFormat="1" ht="14.25" customHeight="1">
      <c r="A16" s="53"/>
      <c r="B16" s="744" t="s">
        <v>147</v>
      </c>
      <c r="C16" s="744"/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  <c r="AH16" s="744"/>
      <c r="AI16" s="744"/>
      <c r="AJ16" s="744"/>
      <c r="AK16" s="744"/>
      <c r="AL16" s="744"/>
      <c r="AM16" s="744"/>
      <c r="AN16" s="744"/>
      <c r="AO16" s="744"/>
      <c r="AP16" s="745"/>
      <c r="AQ16" s="766"/>
      <c r="AR16" s="767"/>
      <c r="AS16" s="767"/>
      <c r="AT16" s="767"/>
      <c r="AU16" s="767"/>
      <c r="AV16" s="767"/>
      <c r="AW16" s="767"/>
      <c r="AX16" s="767"/>
      <c r="AY16" s="767"/>
      <c r="AZ16" s="767"/>
      <c r="BA16" s="767"/>
      <c r="BB16" s="767"/>
      <c r="BC16" s="767"/>
      <c r="BD16" s="767"/>
      <c r="BE16" s="767"/>
      <c r="BF16" s="767"/>
      <c r="BG16" s="767"/>
      <c r="BH16" s="767"/>
      <c r="BI16" s="767"/>
      <c r="BJ16" s="767"/>
      <c r="BK16" s="767"/>
      <c r="BL16" s="767"/>
      <c r="BM16" s="767"/>
      <c r="BN16" s="767"/>
      <c r="BO16" s="767"/>
      <c r="BP16" s="767"/>
      <c r="BQ16" s="767"/>
      <c r="BR16" s="768"/>
      <c r="BS16" s="769"/>
      <c r="BT16" s="767"/>
      <c r="BU16" s="767"/>
      <c r="BV16" s="767"/>
      <c r="BW16" s="767"/>
      <c r="BX16" s="767"/>
      <c r="BY16" s="767"/>
      <c r="BZ16" s="767"/>
      <c r="CA16" s="767"/>
      <c r="CB16" s="767"/>
      <c r="CC16" s="767"/>
      <c r="CD16" s="767"/>
      <c r="CE16" s="767"/>
      <c r="CF16" s="767"/>
      <c r="CG16" s="767"/>
      <c r="CH16" s="767"/>
      <c r="CI16" s="767"/>
      <c r="CJ16" s="767"/>
      <c r="CK16" s="767"/>
      <c r="CL16" s="767"/>
      <c r="CM16" s="767"/>
      <c r="CN16" s="767"/>
      <c r="CO16" s="767"/>
      <c r="CP16" s="767"/>
      <c r="CQ16" s="767"/>
      <c r="CR16" s="767"/>
      <c r="CS16" s="767"/>
      <c r="CT16" s="768"/>
      <c r="CU16" s="769"/>
      <c r="CV16" s="767"/>
      <c r="CW16" s="767"/>
      <c r="CX16" s="767"/>
      <c r="CY16" s="767"/>
      <c r="CZ16" s="767"/>
      <c r="DA16" s="767"/>
      <c r="DB16" s="767"/>
      <c r="DC16" s="767"/>
      <c r="DD16" s="767"/>
      <c r="DE16" s="767"/>
      <c r="DF16" s="767"/>
      <c r="DG16" s="767"/>
      <c r="DH16" s="767"/>
      <c r="DI16" s="767"/>
      <c r="DJ16" s="767"/>
      <c r="DK16" s="767"/>
      <c r="DL16" s="767"/>
      <c r="DM16" s="767"/>
      <c r="DN16" s="767"/>
      <c r="DO16" s="767"/>
      <c r="DP16" s="767"/>
      <c r="DQ16" s="767"/>
      <c r="DR16" s="767"/>
      <c r="DS16" s="767"/>
      <c r="DT16" s="767"/>
      <c r="DU16" s="767"/>
      <c r="DV16" s="770"/>
    </row>
    <row r="17" spans="1:126" s="46" customFormat="1" ht="14.25" customHeight="1">
      <c r="A17" s="51"/>
      <c r="B17" s="746" t="s">
        <v>3</v>
      </c>
      <c r="C17" s="746"/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  <c r="AL17" s="746"/>
      <c r="AM17" s="746"/>
      <c r="AN17" s="746"/>
      <c r="AO17" s="746"/>
      <c r="AP17" s="747"/>
      <c r="AQ17" s="752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1"/>
      <c r="BS17" s="199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1"/>
      <c r="CU17" s="199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757"/>
    </row>
    <row r="18" spans="1:126" s="46" customFormat="1" ht="14.25" customHeight="1">
      <c r="A18" s="56"/>
      <c r="B18" s="748" t="s">
        <v>115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8"/>
      <c r="AJ18" s="748"/>
      <c r="AK18" s="748"/>
      <c r="AL18" s="748"/>
      <c r="AM18" s="748"/>
      <c r="AN18" s="748"/>
      <c r="AO18" s="748"/>
      <c r="AP18" s="749"/>
      <c r="AQ18" s="753"/>
      <c r="AR18" s="754"/>
      <c r="AS18" s="754"/>
      <c r="AT18" s="754"/>
      <c r="AU18" s="754"/>
      <c r="AV18" s="754"/>
      <c r="AW18" s="754"/>
      <c r="AX18" s="754"/>
      <c r="AY18" s="754"/>
      <c r="AZ18" s="754"/>
      <c r="BA18" s="754"/>
      <c r="BB18" s="754"/>
      <c r="BC18" s="754"/>
      <c r="BD18" s="754"/>
      <c r="BE18" s="754"/>
      <c r="BF18" s="754"/>
      <c r="BG18" s="754"/>
      <c r="BH18" s="754"/>
      <c r="BI18" s="754"/>
      <c r="BJ18" s="754"/>
      <c r="BK18" s="754"/>
      <c r="BL18" s="754"/>
      <c r="BM18" s="754"/>
      <c r="BN18" s="754"/>
      <c r="BO18" s="754"/>
      <c r="BP18" s="754"/>
      <c r="BQ18" s="754"/>
      <c r="BR18" s="755"/>
      <c r="BS18" s="756"/>
      <c r="BT18" s="754"/>
      <c r="BU18" s="754"/>
      <c r="BV18" s="754"/>
      <c r="BW18" s="754"/>
      <c r="BX18" s="754"/>
      <c r="BY18" s="754"/>
      <c r="BZ18" s="754"/>
      <c r="CA18" s="754"/>
      <c r="CB18" s="754"/>
      <c r="CC18" s="754"/>
      <c r="CD18" s="754"/>
      <c r="CE18" s="754"/>
      <c r="CF18" s="754"/>
      <c r="CG18" s="754"/>
      <c r="CH18" s="754"/>
      <c r="CI18" s="754"/>
      <c r="CJ18" s="754"/>
      <c r="CK18" s="754"/>
      <c r="CL18" s="754"/>
      <c r="CM18" s="754"/>
      <c r="CN18" s="754"/>
      <c r="CO18" s="754"/>
      <c r="CP18" s="754"/>
      <c r="CQ18" s="754"/>
      <c r="CR18" s="754"/>
      <c r="CS18" s="754"/>
      <c r="CT18" s="755"/>
      <c r="CU18" s="756"/>
      <c r="CV18" s="754"/>
      <c r="CW18" s="754"/>
      <c r="CX18" s="754"/>
      <c r="CY18" s="754"/>
      <c r="CZ18" s="754"/>
      <c r="DA18" s="754"/>
      <c r="DB18" s="754"/>
      <c r="DC18" s="754"/>
      <c r="DD18" s="754"/>
      <c r="DE18" s="754"/>
      <c r="DF18" s="754"/>
      <c r="DG18" s="754"/>
      <c r="DH18" s="754"/>
      <c r="DI18" s="754"/>
      <c r="DJ18" s="754"/>
      <c r="DK18" s="754"/>
      <c r="DL18" s="754"/>
      <c r="DM18" s="754"/>
      <c r="DN18" s="754"/>
      <c r="DO18" s="754"/>
      <c r="DP18" s="754"/>
      <c r="DQ18" s="754"/>
      <c r="DR18" s="754"/>
      <c r="DS18" s="754"/>
      <c r="DT18" s="754"/>
      <c r="DU18" s="754"/>
      <c r="DV18" s="758"/>
    </row>
    <row r="19" spans="1:126" s="46" customFormat="1" ht="16.5" customHeight="1">
      <c r="A19" s="53"/>
      <c r="B19" s="744" t="s">
        <v>5</v>
      </c>
      <c r="C19" s="744"/>
      <c r="D19" s="744"/>
      <c r="E19" s="744"/>
      <c r="F19" s="744"/>
      <c r="G19" s="744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4"/>
      <c r="AH19" s="744"/>
      <c r="AI19" s="744"/>
      <c r="AJ19" s="744"/>
      <c r="AK19" s="744"/>
      <c r="AL19" s="744"/>
      <c r="AM19" s="744"/>
      <c r="AN19" s="744"/>
      <c r="AO19" s="744"/>
      <c r="AP19" s="745"/>
      <c r="AQ19" s="771"/>
      <c r="AR19" s="772"/>
      <c r="AS19" s="772"/>
      <c r="AT19" s="772"/>
      <c r="AU19" s="772"/>
      <c r="AV19" s="772"/>
      <c r="AW19" s="772"/>
      <c r="AX19" s="772"/>
      <c r="AY19" s="772"/>
      <c r="AZ19" s="772"/>
      <c r="BA19" s="772"/>
      <c r="BB19" s="772"/>
      <c r="BC19" s="772"/>
      <c r="BD19" s="772"/>
      <c r="BE19" s="772"/>
      <c r="BF19" s="772"/>
      <c r="BG19" s="772"/>
      <c r="BH19" s="772"/>
      <c r="BI19" s="772"/>
      <c r="BJ19" s="772"/>
      <c r="BK19" s="772"/>
      <c r="BL19" s="772"/>
      <c r="BM19" s="772"/>
      <c r="BN19" s="772"/>
      <c r="BO19" s="772"/>
      <c r="BP19" s="772"/>
      <c r="BQ19" s="772"/>
      <c r="BR19" s="773"/>
      <c r="BS19" s="774"/>
      <c r="BT19" s="772"/>
      <c r="BU19" s="772"/>
      <c r="BV19" s="772"/>
      <c r="BW19" s="772"/>
      <c r="BX19" s="772"/>
      <c r="BY19" s="772"/>
      <c r="BZ19" s="772"/>
      <c r="CA19" s="772"/>
      <c r="CB19" s="772"/>
      <c r="CC19" s="772"/>
      <c r="CD19" s="772"/>
      <c r="CE19" s="772"/>
      <c r="CF19" s="772"/>
      <c r="CG19" s="772"/>
      <c r="CH19" s="772"/>
      <c r="CI19" s="772"/>
      <c r="CJ19" s="772"/>
      <c r="CK19" s="772"/>
      <c r="CL19" s="772"/>
      <c r="CM19" s="772"/>
      <c r="CN19" s="772"/>
      <c r="CO19" s="772"/>
      <c r="CP19" s="772"/>
      <c r="CQ19" s="772"/>
      <c r="CR19" s="772"/>
      <c r="CS19" s="772"/>
      <c r="CT19" s="773"/>
      <c r="CU19" s="774"/>
      <c r="CV19" s="772"/>
      <c r="CW19" s="772"/>
      <c r="CX19" s="772"/>
      <c r="CY19" s="772"/>
      <c r="CZ19" s="772"/>
      <c r="DA19" s="772"/>
      <c r="DB19" s="772"/>
      <c r="DC19" s="772"/>
      <c r="DD19" s="772"/>
      <c r="DE19" s="772"/>
      <c r="DF19" s="772"/>
      <c r="DG19" s="772"/>
      <c r="DH19" s="772"/>
      <c r="DI19" s="772"/>
      <c r="DJ19" s="772"/>
      <c r="DK19" s="772"/>
      <c r="DL19" s="772"/>
      <c r="DM19" s="772"/>
      <c r="DN19" s="772"/>
      <c r="DO19" s="772"/>
      <c r="DP19" s="772"/>
      <c r="DQ19" s="772"/>
      <c r="DR19" s="772"/>
      <c r="DS19" s="772"/>
      <c r="DT19" s="772"/>
      <c r="DU19" s="772"/>
      <c r="DV19" s="775"/>
    </row>
    <row r="20" spans="1:126" s="46" customFormat="1" ht="15" customHeight="1">
      <c r="A20" s="53"/>
      <c r="B20" s="744" t="s">
        <v>148</v>
      </c>
      <c r="C20" s="744"/>
      <c r="D20" s="744"/>
      <c r="E20" s="744"/>
      <c r="F20" s="744"/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4"/>
      <c r="AC20" s="744"/>
      <c r="AD20" s="744"/>
      <c r="AE20" s="744"/>
      <c r="AF20" s="744"/>
      <c r="AG20" s="744"/>
      <c r="AH20" s="744"/>
      <c r="AI20" s="744"/>
      <c r="AJ20" s="744"/>
      <c r="AK20" s="744"/>
      <c r="AL20" s="744"/>
      <c r="AM20" s="744"/>
      <c r="AN20" s="744"/>
      <c r="AO20" s="744"/>
      <c r="AP20" s="745"/>
      <c r="AQ20" s="771"/>
      <c r="AR20" s="772"/>
      <c r="AS20" s="772"/>
      <c r="AT20" s="772"/>
      <c r="AU20" s="772"/>
      <c r="AV20" s="772"/>
      <c r="AW20" s="772"/>
      <c r="AX20" s="772"/>
      <c r="AY20" s="772"/>
      <c r="AZ20" s="772"/>
      <c r="BA20" s="772"/>
      <c r="BB20" s="772"/>
      <c r="BC20" s="772"/>
      <c r="BD20" s="772"/>
      <c r="BE20" s="772"/>
      <c r="BF20" s="772"/>
      <c r="BG20" s="772"/>
      <c r="BH20" s="772"/>
      <c r="BI20" s="772"/>
      <c r="BJ20" s="772"/>
      <c r="BK20" s="772"/>
      <c r="BL20" s="772"/>
      <c r="BM20" s="772"/>
      <c r="BN20" s="772"/>
      <c r="BO20" s="772"/>
      <c r="BP20" s="772"/>
      <c r="BQ20" s="772"/>
      <c r="BR20" s="773"/>
      <c r="BS20" s="774"/>
      <c r="BT20" s="772"/>
      <c r="BU20" s="772"/>
      <c r="BV20" s="772"/>
      <c r="BW20" s="772"/>
      <c r="BX20" s="772"/>
      <c r="BY20" s="772"/>
      <c r="BZ20" s="772"/>
      <c r="CA20" s="772"/>
      <c r="CB20" s="772"/>
      <c r="CC20" s="772"/>
      <c r="CD20" s="772"/>
      <c r="CE20" s="772"/>
      <c r="CF20" s="772"/>
      <c r="CG20" s="772"/>
      <c r="CH20" s="772"/>
      <c r="CI20" s="772"/>
      <c r="CJ20" s="772"/>
      <c r="CK20" s="772"/>
      <c r="CL20" s="772"/>
      <c r="CM20" s="772"/>
      <c r="CN20" s="772"/>
      <c r="CO20" s="772"/>
      <c r="CP20" s="772"/>
      <c r="CQ20" s="772"/>
      <c r="CR20" s="772"/>
      <c r="CS20" s="772"/>
      <c r="CT20" s="773"/>
      <c r="CU20" s="774"/>
      <c r="CV20" s="772"/>
      <c r="CW20" s="772"/>
      <c r="CX20" s="772"/>
      <c r="CY20" s="772"/>
      <c r="CZ20" s="772"/>
      <c r="DA20" s="772"/>
      <c r="DB20" s="772"/>
      <c r="DC20" s="772"/>
      <c r="DD20" s="772"/>
      <c r="DE20" s="772"/>
      <c r="DF20" s="772"/>
      <c r="DG20" s="772"/>
      <c r="DH20" s="772"/>
      <c r="DI20" s="772"/>
      <c r="DJ20" s="772"/>
      <c r="DK20" s="772"/>
      <c r="DL20" s="772"/>
      <c r="DM20" s="772"/>
      <c r="DN20" s="772"/>
      <c r="DO20" s="772"/>
      <c r="DP20" s="772"/>
      <c r="DQ20" s="772"/>
      <c r="DR20" s="772"/>
      <c r="DS20" s="772"/>
      <c r="DT20" s="772"/>
      <c r="DU20" s="772"/>
      <c r="DV20" s="775"/>
    </row>
    <row r="21" spans="1:126" s="46" customFormat="1" ht="15" customHeight="1">
      <c r="A21" s="51"/>
      <c r="B21" s="746" t="s">
        <v>3</v>
      </c>
      <c r="C21" s="746"/>
      <c r="D21" s="746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6"/>
      <c r="AL21" s="746"/>
      <c r="AM21" s="746"/>
      <c r="AN21" s="746"/>
      <c r="AO21" s="746"/>
      <c r="AP21" s="747"/>
      <c r="AQ21" s="752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1"/>
      <c r="BS21" s="199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1"/>
      <c r="CU21" s="199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757"/>
    </row>
    <row r="22" spans="1:126" s="46" customFormat="1" ht="15" customHeight="1">
      <c r="A22" s="56"/>
      <c r="B22" s="748" t="s">
        <v>115</v>
      </c>
      <c r="C22" s="748"/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48"/>
      <c r="S22" s="748"/>
      <c r="T22" s="748"/>
      <c r="U22" s="748"/>
      <c r="V22" s="748"/>
      <c r="W22" s="748"/>
      <c r="X22" s="748"/>
      <c r="Y22" s="748"/>
      <c r="Z22" s="748"/>
      <c r="AA22" s="748"/>
      <c r="AB22" s="748"/>
      <c r="AC22" s="748"/>
      <c r="AD22" s="748"/>
      <c r="AE22" s="748"/>
      <c r="AF22" s="748"/>
      <c r="AG22" s="748"/>
      <c r="AH22" s="748"/>
      <c r="AI22" s="748"/>
      <c r="AJ22" s="748"/>
      <c r="AK22" s="748"/>
      <c r="AL22" s="748"/>
      <c r="AM22" s="748"/>
      <c r="AN22" s="748"/>
      <c r="AO22" s="748"/>
      <c r="AP22" s="749"/>
      <c r="AQ22" s="753"/>
      <c r="AR22" s="754"/>
      <c r="AS22" s="754"/>
      <c r="AT22" s="754"/>
      <c r="AU22" s="754"/>
      <c r="AV22" s="754"/>
      <c r="AW22" s="754"/>
      <c r="AX22" s="754"/>
      <c r="AY22" s="754"/>
      <c r="AZ22" s="754"/>
      <c r="BA22" s="754"/>
      <c r="BB22" s="754"/>
      <c r="BC22" s="754"/>
      <c r="BD22" s="754"/>
      <c r="BE22" s="754"/>
      <c r="BF22" s="754"/>
      <c r="BG22" s="754"/>
      <c r="BH22" s="754"/>
      <c r="BI22" s="754"/>
      <c r="BJ22" s="754"/>
      <c r="BK22" s="754"/>
      <c r="BL22" s="754"/>
      <c r="BM22" s="754"/>
      <c r="BN22" s="754"/>
      <c r="BO22" s="754"/>
      <c r="BP22" s="754"/>
      <c r="BQ22" s="754"/>
      <c r="BR22" s="755"/>
      <c r="BS22" s="756"/>
      <c r="BT22" s="754"/>
      <c r="BU22" s="754"/>
      <c r="BV22" s="754"/>
      <c r="BW22" s="754"/>
      <c r="BX22" s="754"/>
      <c r="BY22" s="754"/>
      <c r="BZ22" s="754"/>
      <c r="CA22" s="754"/>
      <c r="CB22" s="754"/>
      <c r="CC22" s="754"/>
      <c r="CD22" s="754"/>
      <c r="CE22" s="754"/>
      <c r="CF22" s="754"/>
      <c r="CG22" s="754"/>
      <c r="CH22" s="754"/>
      <c r="CI22" s="754"/>
      <c r="CJ22" s="754"/>
      <c r="CK22" s="754"/>
      <c r="CL22" s="754"/>
      <c r="CM22" s="754"/>
      <c r="CN22" s="754"/>
      <c r="CO22" s="754"/>
      <c r="CP22" s="754"/>
      <c r="CQ22" s="754"/>
      <c r="CR22" s="754"/>
      <c r="CS22" s="754"/>
      <c r="CT22" s="755"/>
      <c r="CU22" s="756"/>
      <c r="CV22" s="754"/>
      <c r="CW22" s="754"/>
      <c r="CX22" s="754"/>
      <c r="CY22" s="754"/>
      <c r="CZ22" s="754"/>
      <c r="DA22" s="754"/>
      <c r="DB22" s="754"/>
      <c r="DC22" s="754"/>
      <c r="DD22" s="754"/>
      <c r="DE22" s="754"/>
      <c r="DF22" s="754"/>
      <c r="DG22" s="754"/>
      <c r="DH22" s="754"/>
      <c r="DI22" s="754"/>
      <c r="DJ22" s="754"/>
      <c r="DK22" s="754"/>
      <c r="DL22" s="754"/>
      <c r="DM22" s="754"/>
      <c r="DN22" s="754"/>
      <c r="DO22" s="754"/>
      <c r="DP22" s="754"/>
      <c r="DQ22" s="754"/>
      <c r="DR22" s="754"/>
      <c r="DS22" s="754"/>
      <c r="DT22" s="754"/>
      <c r="DU22" s="754"/>
      <c r="DV22" s="758"/>
    </row>
    <row r="23" spans="1:126" s="46" customFormat="1" ht="15" customHeight="1" thickBot="1">
      <c r="A23" s="53"/>
      <c r="B23" s="750" t="s">
        <v>5</v>
      </c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  <c r="AP23" s="751"/>
      <c r="AQ23" s="759"/>
      <c r="AR23" s="760"/>
      <c r="AS23" s="760"/>
      <c r="AT23" s="760"/>
      <c r="AU23" s="760"/>
      <c r="AV23" s="760"/>
      <c r="AW23" s="760"/>
      <c r="AX23" s="760"/>
      <c r="AY23" s="760"/>
      <c r="AZ23" s="760"/>
      <c r="BA23" s="760"/>
      <c r="BB23" s="760"/>
      <c r="BC23" s="760"/>
      <c r="BD23" s="760"/>
      <c r="BE23" s="760"/>
      <c r="BF23" s="760"/>
      <c r="BG23" s="760"/>
      <c r="BH23" s="760"/>
      <c r="BI23" s="760"/>
      <c r="BJ23" s="760"/>
      <c r="BK23" s="760"/>
      <c r="BL23" s="760"/>
      <c r="BM23" s="760"/>
      <c r="BN23" s="760"/>
      <c r="BO23" s="760"/>
      <c r="BP23" s="760"/>
      <c r="BQ23" s="760"/>
      <c r="BR23" s="761"/>
      <c r="BS23" s="762"/>
      <c r="BT23" s="760"/>
      <c r="BU23" s="760"/>
      <c r="BV23" s="760"/>
      <c r="BW23" s="760"/>
      <c r="BX23" s="760"/>
      <c r="BY23" s="760"/>
      <c r="BZ23" s="760"/>
      <c r="CA23" s="760"/>
      <c r="CB23" s="760"/>
      <c r="CC23" s="760"/>
      <c r="CD23" s="760"/>
      <c r="CE23" s="760"/>
      <c r="CF23" s="760"/>
      <c r="CG23" s="760"/>
      <c r="CH23" s="760"/>
      <c r="CI23" s="760"/>
      <c r="CJ23" s="760"/>
      <c r="CK23" s="760"/>
      <c r="CL23" s="760"/>
      <c r="CM23" s="760"/>
      <c r="CN23" s="760"/>
      <c r="CO23" s="760"/>
      <c r="CP23" s="760"/>
      <c r="CQ23" s="760"/>
      <c r="CR23" s="760"/>
      <c r="CS23" s="760"/>
      <c r="CT23" s="761"/>
      <c r="CU23" s="762"/>
      <c r="CV23" s="760"/>
      <c r="CW23" s="760"/>
      <c r="CX23" s="760"/>
      <c r="CY23" s="760"/>
      <c r="CZ23" s="760"/>
      <c r="DA23" s="760"/>
      <c r="DB23" s="760"/>
      <c r="DC23" s="760"/>
      <c r="DD23" s="760"/>
      <c r="DE23" s="760"/>
      <c r="DF23" s="760"/>
      <c r="DG23" s="760"/>
      <c r="DH23" s="760"/>
      <c r="DI23" s="760"/>
      <c r="DJ23" s="760"/>
      <c r="DK23" s="760"/>
      <c r="DL23" s="760"/>
      <c r="DM23" s="760"/>
      <c r="DN23" s="760"/>
      <c r="DO23" s="760"/>
      <c r="DP23" s="760"/>
      <c r="DQ23" s="760"/>
      <c r="DR23" s="760"/>
      <c r="DS23" s="760"/>
      <c r="DT23" s="760"/>
      <c r="DU23" s="760"/>
      <c r="DV23" s="763"/>
    </row>
  </sheetData>
  <mergeCells count="81">
    <mergeCell ref="AQ20:BR20"/>
    <mergeCell ref="BS20:CT20"/>
    <mergeCell ref="CU20:DV20"/>
    <mergeCell ref="CU19:DV19"/>
    <mergeCell ref="AQ17:BR18"/>
    <mergeCell ref="BS17:CT18"/>
    <mergeCell ref="CU17:DV18"/>
    <mergeCell ref="AQ19:BR19"/>
    <mergeCell ref="BS19:CT19"/>
    <mergeCell ref="CD14:CI14"/>
    <mergeCell ref="DB14:DE14"/>
    <mergeCell ref="DF14:DK14"/>
    <mergeCell ref="AQ16:BR16"/>
    <mergeCell ref="BS16:CT16"/>
    <mergeCell ref="CU16:DV16"/>
    <mergeCell ref="A2:FG2"/>
    <mergeCell ref="A11:DV11"/>
    <mergeCell ref="AY13:BN13"/>
    <mergeCell ref="BS13:CT13"/>
    <mergeCell ref="CU13:DV13"/>
    <mergeCell ref="DL8:EF8"/>
    <mergeCell ref="EG8:EH8"/>
    <mergeCell ref="EI8:FG8"/>
    <mergeCell ref="B9:AL9"/>
    <mergeCell ref="AM9:BK9"/>
    <mergeCell ref="AQ21:BR22"/>
    <mergeCell ref="BS21:CT22"/>
    <mergeCell ref="CU21:DV22"/>
    <mergeCell ref="AQ23:BR23"/>
    <mergeCell ref="BS23:CT23"/>
    <mergeCell ref="CU23:DV23"/>
    <mergeCell ref="B20:AP20"/>
    <mergeCell ref="B21:AP21"/>
    <mergeCell ref="B22:AP22"/>
    <mergeCell ref="B23:AP23"/>
    <mergeCell ref="B16:AP16"/>
    <mergeCell ref="B17:AP17"/>
    <mergeCell ref="B18:AP18"/>
    <mergeCell ref="B19:AP19"/>
    <mergeCell ref="BL9:CJ9"/>
    <mergeCell ref="CK9:DI9"/>
    <mergeCell ref="DJ9:EH9"/>
    <mergeCell ref="EI9:FG9"/>
    <mergeCell ref="CK8:CL8"/>
    <mergeCell ref="CM8:DG8"/>
    <mergeCell ref="DH8:DI8"/>
    <mergeCell ref="DJ8:DK8"/>
    <mergeCell ref="DL6:EF7"/>
    <mergeCell ref="EG6:EH7"/>
    <mergeCell ref="EI6:FG7"/>
    <mergeCell ref="B7:AL7"/>
    <mergeCell ref="DL5:EF5"/>
    <mergeCell ref="EG5:EH5"/>
    <mergeCell ref="EI5:FG5"/>
    <mergeCell ref="B6:AL6"/>
    <mergeCell ref="AM6:BK7"/>
    <mergeCell ref="BL6:CJ7"/>
    <mergeCell ref="CK6:CL7"/>
    <mergeCell ref="CM6:DG7"/>
    <mergeCell ref="DH6:DI7"/>
    <mergeCell ref="DJ6:DK7"/>
    <mergeCell ref="CK4:DI4"/>
    <mergeCell ref="DJ4:EH4"/>
    <mergeCell ref="EI4:FG4"/>
    <mergeCell ref="B5:AL5"/>
    <mergeCell ref="AM5:BK5"/>
    <mergeCell ref="BL5:CJ5"/>
    <mergeCell ref="CK5:CL5"/>
    <mergeCell ref="CM5:DG5"/>
    <mergeCell ref="DH5:DI5"/>
    <mergeCell ref="DJ5:DK5"/>
    <mergeCell ref="A13:AP15"/>
    <mergeCell ref="A4:AL4"/>
    <mergeCell ref="AM4:BK4"/>
    <mergeCell ref="BL4:CJ4"/>
    <mergeCell ref="B8:AL8"/>
    <mergeCell ref="AM8:BK8"/>
    <mergeCell ref="BL8:CJ8"/>
    <mergeCell ref="AY14:BB14"/>
    <mergeCell ref="BC14:BF14"/>
    <mergeCell ref="BZ14:CC14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20"/>
  <sheetViews>
    <sheetView view="pageBreakPreview" zoomScaleSheetLayoutView="100" workbookViewId="0" topLeftCell="C9">
      <selection activeCell="CA28" sqref="CA28"/>
    </sheetView>
  </sheetViews>
  <sheetFormatPr defaultColWidth="9.00390625" defaultRowHeight="12" customHeight="1"/>
  <cols>
    <col min="1" max="16384" width="0.875" style="3" customWidth="1"/>
  </cols>
  <sheetData>
    <row r="1" s="13" customFormat="1" ht="14.25" customHeight="1">
      <c r="FG1" s="14" t="s">
        <v>149</v>
      </c>
    </row>
    <row r="2" spans="1:163" s="28" customFormat="1" ht="15">
      <c r="A2" s="363" t="s">
        <v>158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  <c r="DA2" s="363"/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  <c r="EU2" s="363"/>
      <c r="EV2" s="363"/>
      <c r="EW2" s="363"/>
      <c r="EX2" s="363"/>
      <c r="EY2" s="363"/>
      <c r="EZ2" s="363"/>
      <c r="FA2" s="363"/>
      <c r="FB2" s="363"/>
      <c r="FC2" s="363"/>
      <c r="FD2" s="363"/>
      <c r="FE2" s="363"/>
      <c r="FF2" s="363"/>
      <c r="FG2" s="363"/>
    </row>
    <row r="3" ht="9" customHeight="1"/>
    <row r="4" spans="1:163" s="2" customFormat="1" ht="18" customHeight="1">
      <c r="A4" s="301" t="s">
        <v>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3"/>
      <c r="BT4" s="30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781" t="s">
        <v>70</v>
      </c>
      <c r="CJ4" s="781"/>
      <c r="CK4" s="781"/>
      <c r="CL4" s="781"/>
      <c r="CM4" s="781"/>
      <c r="CN4" s="781"/>
      <c r="CO4" s="253"/>
      <c r="CP4" s="253"/>
      <c r="CQ4" s="253"/>
      <c r="CR4" s="253"/>
      <c r="CS4" s="253"/>
      <c r="CT4" s="253"/>
      <c r="CU4" s="249" t="s">
        <v>71</v>
      </c>
      <c r="CV4" s="249"/>
      <c r="CW4" s="249"/>
      <c r="CX4" s="249"/>
      <c r="CY4" s="249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3"/>
      <c r="DN4" s="30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781" t="s">
        <v>70</v>
      </c>
      <c r="ED4" s="781"/>
      <c r="EE4" s="781"/>
      <c r="EF4" s="781"/>
      <c r="EG4" s="781"/>
      <c r="EH4" s="781"/>
      <c r="EI4" s="253"/>
      <c r="EJ4" s="253"/>
      <c r="EK4" s="253"/>
      <c r="EL4" s="253"/>
      <c r="EM4" s="253"/>
      <c r="EN4" s="253"/>
      <c r="EO4" s="249" t="s">
        <v>32</v>
      </c>
      <c r="EP4" s="249"/>
      <c r="EQ4" s="249"/>
      <c r="ER4" s="249"/>
      <c r="ES4" s="249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3"/>
    </row>
    <row r="5" spans="1:163" s="2" customFormat="1" ht="9.75" customHeight="1" thickBot="1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6"/>
      <c r="BT5" s="40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2"/>
      <c r="DN5" s="40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2"/>
    </row>
    <row r="6" spans="1:163" s="2" customFormat="1" ht="15" customHeight="1">
      <c r="A6" s="23"/>
      <c r="B6" s="782" t="s">
        <v>150</v>
      </c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782"/>
      <c r="AY6" s="782"/>
      <c r="AZ6" s="782"/>
      <c r="BA6" s="782"/>
      <c r="BB6" s="782"/>
      <c r="BC6" s="782"/>
      <c r="BD6" s="782"/>
      <c r="BE6" s="782"/>
      <c r="BF6" s="782"/>
      <c r="BG6" s="782"/>
      <c r="BH6" s="782"/>
      <c r="BI6" s="782"/>
      <c r="BJ6" s="782"/>
      <c r="BK6" s="782"/>
      <c r="BL6" s="782"/>
      <c r="BM6" s="782"/>
      <c r="BN6" s="782"/>
      <c r="BO6" s="782"/>
      <c r="BP6" s="782"/>
      <c r="BQ6" s="782"/>
      <c r="BR6" s="782"/>
      <c r="BS6" s="783"/>
      <c r="BT6" s="393"/>
      <c r="BU6" s="394"/>
      <c r="BV6" s="394"/>
      <c r="BW6" s="394"/>
      <c r="BX6" s="394"/>
      <c r="BY6" s="394"/>
      <c r="BZ6" s="394"/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394"/>
      <c r="CL6" s="394"/>
      <c r="CM6" s="394"/>
      <c r="CN6" s="394"/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4"/>
      <c r="CZ6" s="394"/>
      <c r="DA6" s="394"/>
      <c r="DB6" s="394"/>
      <c r="DC6" s="394"/>
      <c r="DD6" s="394"/>
      <c r="DE6" s="394"/>
      <c r="DF6" s="394"/>
      <c r="DG6" s="394"/>
      <c r="DH6" s="394"/>
      <c r="DI6" s="394"/>
      <c r="DJ6" s="394"/>
      <c r="DK6" s="394"/>
      <c r="DL6" s="394"/>
      <c r="DM6" s="395"/>
      <c r="DN6" s="420"/>
      <c r="DO6" s="394"/>
      <c r="DP6" s="394"/>
      <c r="DQ6" s="394"/>
      <c r="DR6" s="394"/>
      <c r="DS6" s="394"/>
      <c r="DT6" s="394"/>
      <c r="DU6" s="394"/>
      <c r="DV6" s="394"/>
      <c r="DW6" s="394"/>
      <c r="DX6" s="394"/>
      <c r="DY6" s="394"/>
      <c r="DZ6" s="394"/>
      <c r="EA6" s="394"/>
      <c r="EB6" s="394"/>
      <c r="EC6" s="394"/>
      <c r="ED6" s="394"/>
      <c r="EE6" s="394"/>
      <c r="EF6" s="394"/>
      <c r="EG6" s="394"/>
      <c r="EH6" s="394"/>
      <c r="EI6" s="394"/>
      <c r="EJ6" s="394"/>
      <c r="EK6" s="394"/>
      <c r="EL6" s="394"/>
      <c r="EM6" s="394"/>
      <c r="EN6" s="394"/>
      <c r="EO6" s="394"/>
      <c r="EP6" s="394"/>
      <c r="EQ6" s="394"/>
      <c r="ER6" s="394"/>
      <c r="ES6" s="394"/>
      <c r="ET6" s="394"/>
      <c r="EU6" s="394"/>
      <c r="EV6" s="394"/>
      <c r="EW6" s="394"/>
      <c r="EX6" s="394"/>
      <c r="EY6" s="394"/>
      <c r="EZ6" s="394"/>
      <c r="FA6" s="394"/>
      <c r="FB6" s="394"/>
      <c r="FC6" s="394"/>
      <c r="FD6" s="394"/>
      <c r="FE6" s="394"/>
      <c r="FF6" s="394"/>
      <c r="FG6" s="421"/>
    </row>
    <row r="7" spans="1:163" s="2" customFormat="1" ht="15" customHeight="1">
      <c r="A7" s="16"/>
      <c r="B7" s="784" t="s">
        <v>3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784"/>
      <c r="Z7" s="784"/>
      <c r="AA7" s="784"/>
      <c r="AB7" s="784"/>
      <c r="AC7" s="784"/>
      <c r="AD7" s="784"/>
      <c r="AE7" s="784"/>
      <c r="AF7" s="784"/>
      <c r="AG7" s="784"/>
      <c r="AH7" s="784"/>
      <c r="AI7" s="784"/>
      <c r="AJ7" s="784"/>
      <c r="AK7" s="784"/>
      <c r="AL7" s="784"/>
      <c r="AM7" s="784"/>
      <c r="AN7" s="784"/>
      <c r="AO7" s="784"/>
      <c r="AP7" s="784"/>
      <c r="AQ7" s="784"/>
      <c r="AR7" s="784"/>
      <c r="AS7" s="784"/>
      <c r="AT7" s="784"/>
      <c r="AU7" s="784"/>
      <c r="AV7" s="784"/>
      <c r="AW7" s="784"/>
      <c r="AX7" s="784"/>
      <c r="AY7" s="784"/>
      <c r="AZ7" s="784"/>
      <c r="BA7" s="784"/>
      <c r="BB7" s="784"/>
      <c r="BC7" s="784"/>
      <c r="BD7" s="784"/>
      <c r="BE7" s="784"/>
      <c r="BF7" s="784"/>
      <c r="BG7" s="784"/>
      <c r="BH7" s="784"/>
      <c r="BI7" s="784"/>
      <c r="BJ7" s="784"/>
      <c r="BK7" s="784"/>
      <c r="BL7" s="784"/>
      <c r="BM7" s="784"/>
      <c r="BN7" s="784"/>
      <c r="BO7" s="784"/>
      <c r="BP7" s="784"/>
      <c r="BQ7" s="784"/>
      <c r="BR7" s="784"/>
      <c r="BS7" s="785"/>
      <c r="BT7" s="397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9"/>
      <c r="DN7" s="422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8"/>
      <c r="EP7" s="398"/>
      <c r="EQ7" s="398"/>
      <c r="ER7" s="398"/>
      <c r="ES7" s="398"/>
      <c r="ET7" s="398"/>
      <c r="EU7" s="398"/>
      <c r="EV7" s="398"/>
      <c r="EW7" s="398"/>
      <c r="EX7" s="398"/>
      <c r="EY7" s="398"/>
      <c r="EZ7" s="398"/>
      <c r="FA7" s="398"/>
      <c r="FB7" s="398"/>
      <c r="FC7" s="398"/>
      <c r="FD7" s="398"/>
      <c r="FE7" s="398"/>
      <c r="FF7" s="398"/>
      <c r="FG7" s="423"/>
    </row>
    <row r="8" spans="1:163" s="2" customFormat="1" ht="15" customHeight="1">
      <c r="A8" s="21"/>
      <c r="B8" s="791" t="s">
        <v>151</v>
      </c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791"/>
      <c r="Z8" s="791"/>
      <c r="AA8" s="791"/>
      <c r="AB8" s="791"/>
      <c r="AC8" s="791"/>
      <c r="AD8" s="791"/>
      <c r="AE8" s="791"/>
      <c r="AF8" s="791"/>
      <c r="AG8" s="791"/>
      <c r="AH8" s="791"/>
      <c r="AI8" s="791"/>
      <c r="AJ8" s="791"/>
      <c r="AK8" s="791"/>
      <c r="AL8" s="791"/>
      <c r="AM8" s="791"/>
      <c r="AN8" s="791"/>
      <c r="AO8" s="791"/>
      <c r="AP8" s="791"/>
      <c r="AQ8" s="791"/>
      <c r="AR8" s="791"/>
      <c r="AS8" s="791"/>
      <c r="AT8" s="791"/>
      <c r="AU8" s="791"/>
      <c r="AV8" s="791"/>
      <c r="AW8" s="791"/>
      <c r="AX8" s="791"/>
      <c r="AY8" s="791"/>
      <c r="AZ8" s="791"/>
      <c r="BA8" s="791"/>
      <c r="BB8" s="791"/>
      <c r="BC8" s="791"/>
      <c r="BD8" s="791"/>
      <c r="BE8" s="791"/>
      <c r="BF8" s="791"/>
      <c r="BG8" s="791"/>
      <c r="BH8" s="791"/>
      <c r="BI8" s="791"/>
      <c r="BJ8" s="791"/>
      <c r="BK8" s="791"/>
      <c r="BL8" s="791"/>
      <c r="BM8" s="791"/>
      <c r="BN8" s="791"/>
      <c r="BO8" s="791"/>
      <c r="BP8" s="791"/>
      <c r="BQ8" s="791"/>
      <c r="BR8" s="791"/>
      <c r="BS8" s="792"/>
      <c r="BT8" s="400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  <c r="CT8" s="401"/>
      <c r="CU8" s="401"/>
      <c r="CV8" s="401"/>
      <c r="CW8" s="401"/>
      <c r="CX8" s="401"/>
      <c r="CY8" s="401"/>
      <c r="CZ8" s="401"/>
      <c r="DA8" s="401"/>
      <c r="DB8" s="401"/>
      <c r="DC8" s="401"/>
      <c r="DD8" s="401"/>
      <c r="DE8" s="401"/>
      <c r="DF8" s="401"/>
      <c r="DG8" s="401"/>
      <c r="DH8" s="401"/>
      <c r="DI8" s="401"/>
      <c r="DJ8" s="401"/>
      <c r="DK8" s="401"/>
      <c r="DL8" s="401"/>
      <c r="DM8" s="402"/>
      <c r="DN8" s="424"/>
      <c r="DO8" s="401"/>
      <c r="DP8" s="401"/>
      <c r="DQ8" s="401"/>
      <c r="DR8" s="401"/>
      <c r="DS8" s="401"/>
      <c r="DT8" s="401"/>
      <c r="DU8" s="401"/>
      <c r="DV8" s="401"/>
      <c r="DW8" s="401"/>
      <c r="DX8" s="401"/>
      <c r="DY8" s="401"/>
      <c r="DZ8" s="401"/>
      <c r="EA8" s="401"/>
      <c r="EB8" s="401"/>
      <c r="EC8" s="401"/>
      <c r="ED8" s="401"/>
      <c r="EE8" s="401"/>
      <c r="EF8" s="401"/>
      <c r="EG8" s="401"/>
      <c r="EH8" s="401"/>
      <c r="EI8" s="401"/>
      <c r="EJ8" s="401"/>
      <c r="EK8" s="401"/>
      <c r="EL8" s="401"/>
      <c r="EM8" s="401"/>
      <c r="EN8" s="401"/>
      <c r="EO8" s="401"/>
      <c r="EP8" s="401"/>
      <c r="EQ8" s="401"/>
      <c r="ER8" s="401"/>
      <c r="ES8" s="401"/>
      <c r="ET8" s="401"/>
      <c r="EU8" s="401"/>
      <c r="EV8" s="401"/>
      <c r="EW8" s="401"/>
      <c r="EX8" s="401"/>
      <c r="EY8" s="401"/>
      <c r="EZ8" s="401"/>
      <c r="FA8" s="401"/>
      <c r="FB8" s="401"/>
      <c r="FC8" s="401"/>
      <c r="FD8" s="401"/>
      <c r="FE8" s="401"/>
      <c r="FF8" s="401"/>
      <c r="FG8" s="425"/>
    </row>
    <row r="9" spans="1:163" s="2" customFormat="1" ht="15" customHeight="1" thickBot="1">
      <c r="A9" s="23"/>
      <c r="B9" s="782" t="s">
        <v>152</v>
      </c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782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2"/>
      <c r="AM9" s="782"/>
      <c r="AN9" s="782"/>
      <c r="AO9" s="782"/>
      <c r="AP9" s="782"/>
      <c r="AQ9" s="782"/>
      <c r="AR9" s="782"/>
      <c r="AS9" s="782"/>
      <c r="AT9" s="782"/>
      <c r="AU9" s="782"/>
      <c r="AV9" s="782"/>
      <c r="AW9" s="782"/>
      <c r="AX9" s="782"/>
      <c r="AY9" s="782"/>
      <c r="AZ9" s="782"/>
      <c r="BA9" s="782"/>
      <c r="BB9" s="782"/>
      <c r="BC9" s="782"/>
      <c r="BD9" s="782"/>
      <c r="BE9" s="782"/>
      <c r="BF9" s="782"/>
      <c r="BG9" s="782"/>
      <c r="BH9" s="782"/>
      <c r="BI9" s="782"/>
      <c r="BJ9" s="782"/>
      <c r="BK9" s="782"/>
      <c r="BL9" s="782"/>
      <c r="BM9" s="782"/>
      <c r="BN9" s="782"/>
      <c r="BO9" s="782"/>
      <c r="BP9" s="782"/>
      <c r="BQ9" s="782"/>
      <c r="BR9" s="782"/>
      <c r="BS9" s="783"/>
      <c r="BT9" s="446"/>
      <c r="BU9" s="447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7"/>
      <c r="CL9" s="447"/>
      <c r="CM9" s="447"/>
      <c r="CN9" s="447"/>
      <c r="CO9" s="447"/>
      <c r="CP9" s="447"/>
      <c r="CQ9" s="447"/>
      <c r="CR9" s="447"/>
      <c r="CS9" s="447"/>
      <c r="CT9" s="447"/>
      <c r="CU9" s="447"/>
      <c r="CV9" s="447"/>
      <c r="CW9" s="447"/>
      <c r="CX9" s="447"/>
      <c r="CY9" s="447"/>
      <c r="CZ9" s="447"/>
      <c r="DA9" s="447"/>
      <c r="DB9" s="447"/>
      <c r="DC9" s="447"/>
      <c r="DD9" s="447"/>
      <c r="DE9" s="447"/>
      <c r="DF9" s="447"/>
      <c r="DG9" s="447"/>
      <c r="DH9" s="447"/>
      <c r="DI9" s="447"/>
      <c r="DJ9" s="447"/>
      <c r="DK9" s="447"/>
      <c r="DL9" s="447"/>
      <c r="DM9" s="448"/>
      <c r="DN9" s="449"/>
      <c r="DO9" s="447"/>
      <c r="DP9" s="447"/>
      <c r="DQ9" s="447"/>
      <c r="DR9" s="447"/>
      <c r="DS9" s="447"/>
      <c r="DT9" s="447"/>
      <c r="DU9" s="447"/>
      <c r="DV9" s="447"/>
      <c r="DW9" s="447"/>
      <c r="DX9" s="447"/>
      <c r="DY9" s="447"/>
      <c r="DZ9" s="447"/>
      <c r="EA9" s="447"/>
      <c r="EB9" s="447"/>
      <c r="EC9" s="447"/>
      <c r="ED9" s="447"/>
      <c r="EE9" s="447"/>
      <c r="EF9" s="447"/>
      <c r="EG9" s="447"/>
      <c r="EH9" s="447"/>
      <c r="EI9" s="447"/>
      <c r="EJ9" s="447"/>
      <c r="EK9" s="447"/>
      <c r="EL9" s="447"/>
      <c r="EM9" s="447"/>
      <c r="EN9" s="447"/>
      <c r="EO9" s="447"/>
      <c r="EP9" s="447"/>
      <c r="EQ9" s="447"/>
      <c r="ER9" s="447"/>
      <c r="ES9" s="447"/>
      <c r="ET9" s="447"/>
      <c r="EU9" s="447"/>
      <c r="EV9" s="447"/>
      <c r="EW9" s="447"/>
      <c r="EX9" s="447"/>
      <c r="EY9" s="447"/>
      <c r="EZ9" s="447"/>
      <c r="FA9" s="447"/>
      <c r="FB9" s="447"/>
      <c r="FC9" s="447"/>
      <c r="FD9" s="447"/>
      <c r="FE9" s="447"/>
      <c r="FF9" s="447"/>
      <c r="FG9" s="450"/>
    </row>
    <row r="10" spans="1:163" s="13" customFormat="1" ht="21" customHeight="1" thickBot="1">
      <c r="A10" s="26"/>
      <c r="BS10" s="43"/>
      <c r="BT10" s="793" t="s">
        <v>16</v>
      </c>
      <c r="BU10" s="794"/>
      <c r="BV10" s="794"/>
      <c r="BW10" s="794"/>
      <c r="BX10" s="794"/>
      <c r="BY10" s="794"/>
      <c r="BZ10" s="794"/>
      <c r="CA10" s="794"/>
      <c r="CB10" s="794"/>
      <c r="CC10" s="794"/>
      <c r="CD10" s="794"/>
      <c r="CE10" s="794"/>
      <c r="CF10" s="794"/>
      <c r="CG10" s="794"/>
      <c r="CH10" s="794"/>
      <c r="CI10" s="794"/>
      <c r="CJ10" s="794"/>
      <c r="CK10" s="794"/>
      <c r="CL10" s="794"/>
      <c r="CM10" s="794"/>
      <c r="CN10" s="794"/>
      <c r="CO10" s="794"/>
      <c r="CP10" s="795"/>
      <c r="CQ10" s="801" t="s">
        <v>155</v>
      </c>
      <c r="CR10" s="794"/>
      <c r="CS10" s="794"/>
      <c r="CT10" s="794"/>
      <c r="CU10" s="794"/>
      <c r="CV10" s="794"/>
      <c r="CW10" s="794"/>
      <c r="CX10" s="794"/>
      <c r="CY10" s="794"/>
      <c r="CZ10" s="794"/>
      <c r="DA10" s="794"/>
      <c r="DB10" s="794"/>
      <c r="DC10" s="794"/>
      <c r="DD10" s="794"/>
      <c r="DE10" s="794"/>
      <c r="DF10" s="794"/>
      <c r="DG10" s="794"/>
      <c r="DH10" s="794"/>
      <c r="DI10" s="794"/>
      <c r="DJ10" s="794"/>
      <c r="DK10" s="794"/>
      <c r="DL10" s="794"/>
      <c r="DM10" s="795"/>
      <c r="DN10" s="403" t="s">
        <v>156</v>
      </c>
      <c r="DO10" s="404"/>
      <c r="DP10" s="404"/>
      <c r="DQ10" s="404"/>
      <c r="DR10" s="404"/>
      <c r="DS10" s="404"/>
      <c r="DT10" s="404"/>
      <c r="DU10" s="404"/>
      <c r="DV10" s="404"/>
      <c r="DW10" s="404"/>
      <c r="DX10" s="404"/>
      <c r="DY10" s="404"/>
      <c r="DZ10" s="404"/>
      <c r="EA10" s="404"/>
      <c r="EB10" s="404"/>
      <c r="EC10" s="404"/>
      <c r="ED10" s="404"/>
      <c r="EE10" s="404"/>
      <c r="EF10" s="404"/>
      <c r="EG10" s="404"/>
      <c r="EH10" s="404"/>
      <c r="EI10" s="404"/>
      <c r="EJ10" s="407"/>
      <c r="EK10" s="801" t="s">
        <v>157</v>
      </c>
      <c r="EL10" s="794"/>
      <c r="EM10" s="794"/>
      <c r="EN10" s="794"/>
      <c r="EO10" s="794"/>
      <c r="EP10" s="794"/>
      <c r="EQ10" s="794"/>
      <c r="ER10" s="794"/>
      <c r="ES10" s="794"/>
      <c r="ET10" s="794"/>
      <c r="EU10" s="794"/>
      <c r="EV10" s="794"/>
      <c r="EW10" s="794"/>
      <c r="EX10" s="794"/>
      <c r="EY10" s="794"/>
      <c r="EZ10" s="794"/>
      <c r="FA10" s="794"/>
      <c r="FB10" s="794"/>
      <c r="FC10" s="794"/>
      <c r="FD10" s="794"/>
      <c r="FE10" s="794"/>
      <c r="FF10" s="794"/>
      <c r="FG10" s="807"/>
    </row>
    <row r="11" spans="1:163" s="2" customFormat="1" ht="27" customHeight="1">
      <c r="A11" s="19"/>
      <c r="B11" s="780" t="s">
        <v>153</v>
      </c>
      <c r="C11" s="780"/>
      <c r="D11" s="780"/>
      <c r="E11" s="780"/>
      <c r="F11" s="780"/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0"/>
      <c r="S11" s="780"/>
      <c r="T11" s="780"/>
      <c r="U11" s="780"/>
      <c r="V11" s="780"/>
      <c r="W11" s="780"/>
      <c r="X11" s="780"/>
      <c r="Y11" s="780"/>
      <c r="Z11" s="780"/>
      <c r="AA11" s="780"/>
      <c r="AB11" s="780"/>
      <c r="AC11" s="780"/>
      <c r="AD11" s="780"/>
      <c r="AE11" s="780"/>
      <c r="AF11" s="780"/>
      <c r="AG11" s="780"/>
      <c r="AH11" s="780"/>
      <c r="AI11" s="780"/>
      <c r="AJ11" s="780"/>
      <c r="AK11" s="780"/>
      <c r="AL11" s="780"/>
      <c r="AM11" s="780"/>
      <c r="AN11" s="780"/>
      <c r="AO11" s="780"/>
      <c r="AP11" s="780"/>
      <c r="AQ11" s="451">
        <v>20</v>
      </c>
      <c r="AR11" s="451"/>
      <c r="AS11" s="451"/>
      <c r="AT11" s="451"/>
      <c r="AU11" s="452"/>
      <c r="AV11" s="452"/>
      <c r="AW11" s="452"/>
      <c r="AX11" s="452"/>
      <c r="AY11" s="452"/>
      <c r="AZ11" s="452"/>
      <c r="BA11" s="780" t="s">
        <v>71</v>
      </c>
      <c r="BB11" s="780"/>
      <c r="BC11" s="780"/>
      <c r="BD11" s="780"/>
      <c r="BS11" s="44"/>
      <c r="BT11" s="796"/>
      <c r="BU11" s="797"/>
      <c r="BV11" s="797"/>
      <c r="BW11" s="797"/>
      <c r="BX11" s="797"/>
      <c r="BY11" s="797"/>
      <c r="BZ11" s="797"/>
      <c r="CA11" s="797"/>
      <c r="CB11" s="797"/>
      <c r="CC11" s="797"/>
      <c r="CD11" s="797"/>
      <c r="CE11" s="797"/>
      <c r="CF11" s="797"/>
      <c r="CG11" s="797"/>
      <c r="CH11" s="797"/>
      <c r="CI11" s="797"/>
      <c r="CJ11" s="797"/>
      <c r="CK11" s="797"/>
      <c r="CL11" s="797"/>
      <c r="CM11" s="797"/>
      <c r="CN11" s="797"/>
      <c r="CO11" s="797"/>
      <c r="CP11" s="798"/>
      <c r="CQ11" s="802"/>
      <c r="CR11" s="797"/>
      <c r="CS11" s="797"/>
      <c r="CT11" s="797"/>
      <c r="CU11" s="797"/>
      <c r="CV11" s="797"/>
      <c r="CW11" s="797"/>
      <c r="CX11" s="797"/>
      <c r="CY11" s="797"/>
      <c r="CZ11" s="797"/>
      <c r="DA11" s="797"/>
      <c r="DB11" s="797"/>
      <c r="DC11" s="797"/>
      <c r="DD11" s="797"/>
      <c r="DE11" s="797"/>
      <c r="DF11" s="797"/>
      <c r="DG11" s="797"/>
      <c r="DH11" s="797"/>
      <c r="DI11" s="797"/>
      <c r="DJ11" s="797"/>
      <c r="DK11" s="797"/>
      <c r="DL11" s="797"/>
      <c r="DM11" s="798"/>
      <c r="DN11" s="803" t="s">
        <v>13</v>
      </c>
      <c r="DO11" s="804"/>
      <c r="DP11" s="797"/>
      <c r="DQ11" s="797"/>
      <c r="DR11" s="797"/>
      <c r="DS11" s="797"/>
      <c r="DT11" s="797"/>
      <c r="DU11" s="797"/>
      <c r="DV11" s="797"/>
      <c r="DW11" s="797"/>
      <c r="DX11" s="797"/>
      <c r="DY11" s="797"/>
      <c r="DZ11" s="797"/>
      <c r="EA11" s="797"/>
      <c r="EB11" s="797"/>
      <c r="EC11" s="797"/>
      <c r="ED11" s="797"/>
      <c r="EE11" s="797"/>
      <c r="EF11" s="797"/>
      <c r="EG11" s="797"/>
      <c r="EH11" s="797"/>
      <c r="EI11" s="805" t="s">
        <v>14</v>
      </c>
      <c r="EJ11" s="806"/>
      <c r="EK11" s="802"/>
      <c r="EL11" s="797"/>
      <c r="EM11" s="797"/>
      <c r="EN11" s="797"/>
      <c r="EO11" s="797"/>
      <c r="EP11" s="797"/>
      <c r="EQ11" s="797"/>
      <c r="ER11" s="797"/>
      <c r="ES11" s="797"/>
      <c r="ET11" s="797"/>
      <c r="EU11" s="797"/>
      <c r="EV11" s="797"/>
      <c r="EW11" s="797"/>
      <c r="EX11" s="797"/>
      <c r="EY11" s="797"/>
      <c r="EZ11" s="797"/>
      <c r="FA11" s="797"/>
      <c r="FB11" s="797"/>
      <c r="FC11" s="797"/>
      <c r="FD11" s="797"/>
      <c r="FE11" s="797"/>
      <c r="FF11" s="797"/>
      <c r="FG11" s="808"/>
    </row>
    <row r="12" spans="1:163" s="2" customFormat="1" ht="3" customHeight="1">
      <c r="A12" s="19"/>
      <c r="AQ12" s="12"/>
      <c r="AR12" s="12"/>
      <c r="AS12" s="12"/>
      <c r="AT12" s="12"/>
      <c r="AU12" s="29"/>
      <c r="AV12" s="29"/>
      <c r="AW12" s="29"/>
      <c r="AX12" s="29"/>
      <c r="AY12" s="29"/>
      <c r="AZ12" s="29"/>
      <c r="BS12" s="44"/>
      <c r="BT12" s="400"/>
      <c r="BU12" s="401"/>
      <c r="BV12" s="401"/>
      <c r="BW12" s="401"/>
      <c r="BX12" s="401"/>
      <c r="BY12" s="401"/>
      <c r="BZ12" s="401"/>
      <c r="CA12" s="401"/>
      <c r="CB12" s="401"/>
      <c r="CC12" s="401"/>
      <c r="CD12" s="401"/>
      <c r="CE12" s="401"/>
      <c r="CF12" s="401"/>
      <c r="CG12" s="401"/>
      <c r="CH12" s="401"/>
      <c r="CI12" s="401"/>
      <c r="CJ12" s="401"/>
      <c r="CK12" s="401"/>
      <c r="CL12" s="401"/>
      <c r="CM12" s="401"/>
      <c r="CN12" s="401"/>
      <c r="CO12" s="401"/>
      <c r="CP12" s="402"/>
      <c r="CQ12" s="424"/>
      <c r="CR12" s="401"/>
      <c r="CS12" s="401"/>
      <c r="CT12" s="401"/>
      <c r="CU12" s="401"/>
      <c r="CV12" s="401"/>
      <c r="CW12" s="401"/>
      <c r="CX12" s="401"/>
      <c r="CY12" s="401"/>
      <c r="CZ12" s="401"/>
      <c r="DA12" s="401"/>
      <c r="DB12" s="401"/>
      <c r="DC12" s="401"/>
      <c r="DD12" s="401"/>
      <c r="DE12" s="401"/>
      <c r="DF12" s="401"/>
      <c r="DG12" s="401"/>
      <c r="DH12" s="401"/>
      <c r="DI12" s="401"/>
      <c r="DJ12" s="401"/>
      <c r="DK12" s="401"/>
      <c r="DL12" s="401"/>
      <c r="DM12" s="402"/>
      <c r="DN12" s="21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22"/>
      <c r="EK12" s="424"/>
      <c r="EL12" s="401"/>
      <c r="EM12" s="401"/>
      <c r="EN12" s="401"/>
      <c r="EO12" s="401"/>
      <c r="EP12" s="401"/>
      <c r="EQ12" s="401"/>
      <c r="ER12" s="401"/>
      <c r="ES12" s="401"/>
      <c r="ET12" s="401"/>
      <c r="EU12" s="401"/>
      <c r="EV12" s="401"/>
      <c r="EW12" s="401"/>
      <c r="EX12" s="401"/>
      <c r="EY12" s="401"/>
      <c r="EZ12" s="401"/>
      <c r="FA12" s="401"/>
      <c r="FB12" s="401"/>
      <c r="FC12" s="401"/>
      <c r="FD12" s="401"/>
      <c r="FE12" s="401"/>
      <c r="FF12" s="401"/>
      <c r="FG12" s="425"/>
    </row>
    <row r="13" spans="1:163" s="2" customFormat="1" ht="16.5" customHeight="1">
      <c r="A13" s="19"/>
      <c r="B13" s="780"/>
      <c r="C13" s="780"/>
      <c r="D13" s="780"/>
      <c r="E13" s="780"/>
      <c r="F13" s="780"/>
      <c r="G13" s="780"/>
      <c r="H13" s="780"/>
      <c r="I13" s="780"/>
      <c r="J13" s="780"/>
      <c r="K13" s="780"/>
      <c r="L13" s="780"/>
      <c r="M13" s="780"/>
      <c r="N13" s="780"/>
      <c r="O13" s="780"/>
      <c r="P13" s="780"/>
      <c r="Q13" s="780"/>
      <c r="R13" s="780"/>
      <c r="S13" s="780"/>
      <c r="T13" s="780"/>
      <c r="U13" s="780"/>
      <c r="V13" s="780"/>
      <c r="W13" s="780"/>
      <c r="X13" s="780"/>
      <c r="Y13" s="780"/>
      <c r="Z13" s="780"/>
      <c r="AA13" s="780"/>
      <c r="AB13" s="780"/>
      <c r="AC13" s="780"/>
      <c r="AD13" s="780"/>
      <c r="AE13" s="780"/>
      <c r="AF13" s="780"/>
      <c r="AG13" s="780"/>
      <c r="AH13" s="780"/>
      <c r="AI13" s="780"/>
      <c r="AJ13" s="780"/>
      <c r="AK13" s="780"/>
      <c r="AL13" s="780"/>
      <c r="AM13" s="780"/>
      <c r="AN13" s="780"/>
      <c r="AO13" s="780"/>
      <c r="AP13" s="780"/>
      <c r="AQ13" s="451">
        <v>20</v>
      </c>
      <c r="AR13" s="451"/>
      <c r="AS13" s="451"/>
      <c r="AT13" s="451"/>
      <c r="AU13" s="452"/>
      <c r="AV13" s="452"/>
      <c r="AW13" s="452"/>
      <c r="AX13" s="452"/>
      <c r="AY13" s="452"/>
      <c r="AZ13" s="452"/>
      <c r="BA13" s="780" t="s">
        <v>32</v>
      </c>
      <c r="BB13" s="780"/>
      <c r="BC13" s="780"/>
      <c r="BD13" s="780"/>
      <c r="BS13" s="44"/>
      <c r="BT13" s="397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9"/>
      <c r="CQ13" s="422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9"/>
      <c r="DN13" s="790" t="s">
        <v>13</v>
      </c>
      <c r="DO13" s="591"/>
      <c r="DP13" s="398"/>
      <c r="DQ13" s="398"/>
      <c r="DR13" s="398"/>
      <c r="DS13" s="398"/>
      <c r="DT13" s="398"/>
      <c r="DU13" s="398"/>
      <c r="DV13" s="398"/>
      <c r="DW13" s="398"/>
      <c r="DX13" s="398"/>
      <c r="DY13" s="398"/>
      <c r="DZ13" s="398"/>
      <c r="EA13" s="398"/>
      <c r="EB13" s="398"/>
      <c r="EC13" s="398"/>
      <c r="ED13" s="398"/>
      <c r="EE13" s="398"/>
      <c r="EF13" s="398"/>
      <c r="EG13" s="398"/>
      <c r="EH13" s="398"/>
      <c r="EI13" s="799" t="s">
        <v>14</v>
      </c>
      <c r="EJ13" s="800"/>
      <c r="EK13" s="422"/>
      <c r="EL13" s="398"/>
      <c r="EM13" s="398"/>
      <c r="EN13" s="398"/>
      <c r="EO13" s="398"/>
      <c r="EP13" s="398"/>
      <c r="EQ13" s="398"/>
      <c r="ER13" s="398"/>
      <c r="ES13" s="398"/>
      <c r="ET13" s="398"/>
      <c r="EU13" s="398"/>
      <c r="EV13" s="398"/>
      <c r="EW13" s="398"/>
      <c r="EX13" s="398"/>
      <c r="EY13" s="398"/>
      <c r="EZ13" s="398"/>
      <c r="FA13" s="398"/>
      <c r="FB13" s="398"/>
      <c r="FC13" s="398"/>
      <c r="FD13" s="398"/>
      <c r="FE13" s="398"/>
      <c r="FF13" s="398"/>
      <c r="FG13" s="423"/>
    </row>
    <row r="14" spans="1:163" s="2" customFormat="1" ht="3" customHeight="1">
      <c r="A14" s="19"/>
      <c r="AQ14" s="12"/>
      <c r="AR14" s="12"/>
      <c r="AS14" s="12"/>
      <c r="AT14" s="12"/>
      <c r="AU14" s="29"/>
      <c r="AV14" s="29"/>
      <c r="AW14" s="29"/>
      <c r="AX14" s="29"/>
      <c r="AY14" s="29"/>
      <c r="AZ14" s="29"/>
      <c r="BS14" s="44"/>
      <c r="BT14" s="400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2"/>
      <c r="CQ14" s="424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1"/>
      <c r="DM14" s="402"/>
      <c r="DN14" s="21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22"/>
      <c r="EK14" s="424"/>
      <c r="EL14" s="401"/>
      <c r="EM14" s="401"/>
      <c r="EN14" s="401"/>
      <c r="EO14" s="401"/>
      <c r="EP14" s="401"/>
      <c r="EQ14" s="401"/>
      <c r="ER14" s="401"/>
      <c r="ES14" s="401"/>
      <c r="ET14" s="401"/>
      <c r="EU14" s="401"/>
      <c r="EV14" s="401"/>
      <c r="EW14" s="401"/>
      <c r="EX14" s="401"/>
      <c r="EY14" s="401"/>
      <c r="EZ14" s="401"/>
      <c r="FA14" s="401"/>
      <c r="FB14" s="401"/>
      <c r="FC14" s="401"/>
      <c r="FD14" s="401"/>
      <c r="FE14" s="401"/>
      <c r="FF14" s="401"/>
      <c r="FG14" s="425"/>
    </row>
    <row r="15" spans="1:163" s="2" customFormat="1" ht="18" customHeight="1">
      <c r="A15" s="19"/>
      <c r="B15" s="38" t="s">
        <v>3</v>
      </c>
      <c r="BS15" s="44"/>
      <c r="BT15" s="397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9"/>
      <c r="CQ15" s="422"/>
      <c r="CR15" s="398"/>
      <c r="CS15" s="398"/>
      <c r="CT15" s="398"/>
      <c r="CU15" s="398"/>
      <c r="CV15" s="398"/>
      <c r="CW15" s="398"/>
      <c r="CX15" s="398"/>
      <c r="CY15" s="398"/>
      <c r="CZ15" s="398"/>
      <c r="DA15" s="398"/>
      <c r="DB15" s="398"/>
      <c r="DC15" s="398"/>
      <c r="DD15" s="398"/>
      <c r="DE15" s="398"/>
      <c r="DF15" s="398"/>
      <c r="DG15" s="398"/>
      <c r="DH15" s="398"/>
      <c r="DI15" s="398"/>
      <c r="DJ15" s="398"/>
      <c r="DK15" s="398"/>
      <c r="DL15" s="398"/>
      <c r="DM15" s="399"/>
      <c r="DN15" s="790" t="s">
        <v>13</v>
      </c>
      <c r="DO15" s="591"/>
      <c r="DP15" s="398"/>
      <c r="DQ15" s="398"/>
      <c r="DR15" s="398"/>
      <c r="DS15" s="398"/>
      <c r="DT15" s="398"/>
      <c r="DU15" s="398"/>
      <c r="DV15" s="398"/>
      <c r="DW15" s="398"/>
      <c r="DX15" s="398"/>
      <c r="DY15" s="398"/>
      <c r="DZ15" s="398"/>
      <c r="EA15" s="398"/>
      <c r="EB15" s="398"/>
      <c r="EC15" s="398"/>
      <c r="ED15" s="398"/>
      <c r="EE15" s="398"/>
      <c r="EF15" s="398"/>
      <c r="EG15" s="398"/>
      <c r="EH15" s="398"/>
      <c r="EI15" s="799" t="s">
        <v>14</v>
      </c>
      <c r="EJ15" s="800"/>
      <c r="EK15" s="422"/>
      <c r="EL15" s="398"/>
      <c r="EM15" s="398"/>
      <c r="EN15" s="398"/>
      <c r="EO15" s="398"/>
      <c r="EP15" s="398"/>
      <c r="EQ15" s="398"/>
      <c r="ER15" s="398"/>
      <c r="ES15" s="398"/>
      <c r="ET15" s="398"/>
      <c r="EU15" s="398"/>
      <c r="EV15" s="398"/>
      <c r="EW15" s="398"/>
      <c r="EX15" s="398"/>
      <c r="EY15" s="398"/>
      <c r="EZ15" s="398"/>
      <c r="FA15" s="398"/>
      <c r="FB15" s="398"/>
      <c r="FC15" s="398"/>
      <c r="FD15" s="398"/>
      <c r="FE15" s="398"/>
      <c r="FF15" s="398"/>
      <c r="FG15" s="423"/>
    </row>
    <row r="16" spans="1:163" s="2" customFormat="1" ht="15" customHeight="1">
      <c r="A16" s="19"/>
      <c r="B16" s="788" t="s">
        <v>154</v>
      </c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788"/>
      <c r="R16" s="788"/>
      <c r="S16" s="788"/>
      <c r="T16" s="788"/>
      <c r="U16" s="788"/>
      <c r="V16" s="788"/>
      <c r="W16" s="788"/>
      <c r="X16" s="788"/>
      <c r="Y16" s="788"/>
      <c r="Z16" s="788"/>
      <c r="AA16" s="788"/>
      <c r="AB16" s="788"/>
      <c r="AC16" s="788"/>
      <c r="AD16" s="788"/>
      <c r="AE16" s="788"/>
      <c r="AF16" s="788"/>
      <c r="AG16" s="788"/>
      <c r="AH16" s="788"/>
      <c r="AI16" s="788"/>
      <c r="AJ16" s="788"/>
      <c r="AK16" s="788"/>
      <c r="AL16" s="788"/>
      <c r="AM16" s="788"/>
      <c r="AN16" s="788"/>
      <c r="AO16" s="788"/>
      <c r="AP16" s="788"/>
      <c r="AQ16" s="451">
        <v>20</v>
      </c>
      <c r="AR16" s="451"/>
      <c r="AS16" s="451"/>
      <c r="AT16" s="451"/>
      <c r="AU16" s="452"/>
      <c r="AV16" s="452"/>
      <c r="AW16" s="452"/>
      <c r="AX16" s="452"/>
      <c r="AY16" s="452"/>
      <c r="AZ16" s="452"/>
      <c r="BA16" s="780" t="s">
        <v>71</v>
      </c>
      <c r="BB16" s="780"/>
      <c r="BC16" s="780"/>
      <c r="BD16" s="780"/>
      <c r="BS16" s="44"/>
      <c r="BT16" s="786"/>
      <c r="BU16" s="777"/>
      <c r="BV16" s="777"/>
      <c r="BW16" s="777"/>
      <c r="BX16" s="777"/>
      <c r="BY16" s="777"/>
      <c r="BZ16" s="777"/>
      <c r="CA16" s="777"/>
      <c r="CB16" s="777"/>
      <c r="CC16" s="777"/>
      <c r="CD16" s="777"/>
      <c r="CE16" s="777"/>
      <c r="CF16" s="777"/>
      <c r="CG16" s="777"/>
      <c r="CH16" s="777"/>
      <c r="CI16" s="777"/>
      <c r="CJ16" s="777"/>
      <c r="CK16" s="777"/>
      <c r="CL16" s="777"/>
      <c r="CM16" s="777"/>
      <c r="CN16" s="777"/>
      <c r="CO16" s="777"/>
      <c r="CP16" s="787"/>
      <c r="CQ16" s="789"/>
      <c r="CR16" s="777"/>
      <c r="CS16" s="777"/>
      <c r="CT16" s="777"/>
      <c r="CU16" s="777"/>
      <c r="CV16" s="777"/>
      <c r="CW16" s="777"/>
      <c r="CX16" s="777"/>
      <c r="CY16" s="777"/>
      <c r="CZ16" s="777"/>
      <c r="DA16" s="777"/>
      <c r="DB16" s="777"/>
      <c r="DC16" s="777"/>
      <c r="DD16" s="777"/>
      <c r="DE16" s="777"/>
      <c r="DF16" s="777"/>
      <c r="DG16" s="777"/>
      <c r="DH16" s="777"/>
      <c r="DI16" s="777"/>
      <c r="DJ16" s="777"/>
      <c r="DK16" s="777"/>
      <c r="DL16" s="777"/>
      <c r="DM16" s="787"/>
      <c r="DN16" s="812"/>
      <c r="DO16" s="451"/>
      <c r="DP16" s="777"/>
      <c r="DQ16" s="777"/>
      <c r="DR16" s="777"/>
      <c r="DS16" s="777"/>
      <c r="DT16" s="777"/>
      <c r="DU16" s="777"/>
      <c r="DV16" s="777"/>
      <c r="DW16" s="777"/>
      <c r="DX16" s="777"/>
      <c r="DY16" s="777"/>
      <c r="DZ16" s="777"/>
      <c r="EA16" s="777"/>
      <c r="EB16" s="777"/>
      <c r="EC16" s="777"/>
      <c r="ED16" s="777"/>
      <c r="EE16" s="777"/>
      <c r="EF16" s="777"/>
      <c r="EG16" s="777"/>
      <c r="EH16" s="777"/>
      <c r="EI16" s="780"/>
      <c r="EJ16" s="813"/>
      <c r="EK16" s="789"/>
      <c r="EL16" s="777"/>
      <c r="EM16" s="777"/>
      <c r="EN16" s="777"/>
      <c r="EO16" s="777"/>
      <c r="EP16" s="777"/>
      <c r="EQ16" s="777"/>
      <c r="ER16" s="777"/>
      <c r="ES16" s="777"/>
      <c r="ET16" s="777"/>
      <c r="EU16" s="777"/>
      <c r="EV16" s="777"/>
      <c r="EW16" s="777"/>
      <c r="EX16" s="777"/>
      <c r="EY16" s="777"/>
      <c r="EZ16" s="777"/>
      <c r="FA16" s="777"/>
      <c r="FB16" s="777"/>
      <c r="FC16" s="777"/>
      <c r="FD16" s="777"/>
      <c r="FE16" s="777"/>
      <c r="FF16" s="777"/>
      <c r="FG16" s="811"/>
    </row>
    <row r="17" spans="1:163" s="2" customFormat="1" ht="3" customHeight="1">
      <c r="A17" s="19"/>
      <c r="B17" s="39"/>
      <c r="AQ17" s="12"/>
      <c r="AR17" s="12"/>
      <c r="AS17" s="12"/>
      <c r="AT17" s="12"/>
      <c r="AU17" s="29"/>
      <c r="AV17" s="29"/>
      <c r="AW17" s="29"/>
      <c r="AX17" s="29"/>
      <c r="AY17" s="29"/>
      <c r="AZ17" s="29"/>
      <c r="BS17" s="44"/>
      <c r="BT17" s="400"/>
      <c r="BU17" s="401"/>
      <c r="BV17" s="401"/>
      <c r="BW17" s="401"/>
      <c r="BX17" s="401"/>
      <c r="BY17" s="401"/>
      <c r="BZ17" s="401"/>
      <c r="CA17" s="401"/>
      <c r="CB17" s="401"/>
      <c r="CC17" s="401"/>
      <c r="CD17" s="401"/>
      <c r="CE17" s="401"/>
      <c r="CF17" s="401"/>
      <c r="CG17" s="401"/>
      <c r="CH17" s="401"/>
      <c r="CI17" s="401"/>
      <c r="CJ17" s="401"/>
      <c r="CK17" s="401"/>
      <c r="CL17" s="401"/>
      <c r="CM17" s="401"/>
      <c r="CN17" s="401"/>
      <c r="CO17" s="401"/>
      <c r="CP17" s="402"/>
      <c r="CQ17" s="424"/>
      <c r="CR17" s="401"/>
      <c r="CS17" s="401"/>
      <c r="CT17" s="401"/>
      <c r="CU17" s="401"/>
      <c r="CV17" s="401"/>
      <c r="CW17" s="401"/>
      <c r="CX17" s="401"/>
      <c r="CY17" s="401"/>
      <c r="CZ17" s="401"/>
      <c r="DA17" s="401"/>
      <c r="DB17" s="401"/>
      <c r="DC17" s="401"/>
      <c r="DD17" s="401"/>
      <c r="DE17" s="401"/>
      <c r="DF17" s="401"/>
      <c r="DG17" s="401"/>
      <c r="DH17" s="401"/>
      <c r="DI17" s="401"/>
      <c r="DJ17" s="401"/>
      <c r="DK17" s="401"/>
      <c r="DL17" s="401"/>
      <c r="DM17" s="402"/>
      <c r="DN17" s="21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22"/>
      <c r="EK17" s="424"/>
      <c r="EL17" s="401"/>
      <c r="EM17" s="401"/>
      <c r="EN17" s="401"/>
      <c r="EO17" s="401"/>
      <c r="EP17" s="401"/>
      <c r="EQ17" s="401"/>
      <c r="ER17" s="401"/>
      <c r="ES17" s="401"/>
      <c r="ET17" s="401"/>
      <c r="EU17" s="401"/>
      <c r="EV17" s="401"/>
      <c r="EW17" s="401"/>
      <c r="EX17" s="401"/>
      <c r="EY17" s="401"/>
      <c r="EZ17" s="401"/>
      <c r="FA17" s="401"/>
      <c r="FB17" s="401"/>
      <c r="FC17" s="401"/>
      <c r="FD17" s="401"/>
      <c r="FE17" s="401"/>
      <c r="FF17" s="401"/>
      <c r="FG17" s="425"/>
    </row>
    <row r="18" spans="1:163" s="2" customFormat="1" ht="18" customHeight="1">
      <c r="A18" s="19"/>
      <c r="B18" s="809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809"/>
      <c r="AM18" s="809"/>
      <c r="AN18" s="809"/>
      <c r="AO18" s="809"/>
      <c r="AP18" s="809"/>
      <c r="AQ18" s="451">
        <v>20</v>
      </c>
      <c r="AR18" s="451"/>
      <c r="AS18" s="451"/>
      <c r="AT18" s="451"/>
      <c r="AU18" s="452"/>
      <c r="AV18" s="452"/>
      <c r="AW18" s="452"/>
      <c r="AX18" s="452"/>
      <c r="AY18" s="452"/>
      <c r="AZ18" s="452"/>
      <c r="BA18" s="780" t="s">
        <v>32</v>
      </c>
      <c r="BB18" s="780"/>
      <c r="BC18" s="780"/>
      <c r="BD18" s="780"/>
      <c r="BS18" s="44"/>
      <c r="BT18" s="786"/>
      <c r="BU18" s="777"/>
      <c r="BV18" s="777"/>
      <c r="BW18" s="777"/>
      <c r="BX18" s="777"/>
      <c r="BY18" s="777"/>
      <c r="BZ18" s="777"/>
      <c r="CA18" s="777"/>
      <c r="CB18" s="777"/>
      <c r="CC18" s="777"/>
      <c r="CD18" s="777"/>
      <c r="CE18" s="777"/>
      <c r="CF18" s="777"/>
      <c r="CG18" s="777"/>
      <c r="CH18" s="777"/>
      <c r="CI18" s="777"/>
      <c r="CJ18" s="777"/>
      <c r="CK18" s="777"/>
      <c r="CL18" s="777"/>
      <c r="CM18" s="777"/>
      <c r="CN18" s="777"/>
      <c r="CO18" s="777"/>
      <c r="CP18" s="787"/>
      <c r="CQ18" s="789"/>
      <c r="CR18" s="777"/>
      <c r="CS18" s="777"/>
      <c r="CT18" s="777"/>
      <c r="CU18" s="777"/>
      <c r="CV18" s="777"/>
      <c r="CW18" s="777"/>
      <c r="CX18" s="777"/>
      <c r="CY18" s="777"/>
      <c r="CZ18" s="777"/>
      <c r="DA18" s="777"/>
      <c r="DB18" s="777"/>
      <c r="DC18" s="777"/>
      <c r="DD18" s="777"/>
      <c r="DE18" s="777"/>
      <c r="DF18" s="777"/>
      <c r="DG18" s="777"/>
      <c r="DH18" s="777"/>
      <c r="DI18" s="777"/>
      <c r="DJ18" s="777"/>
      <c r="DK18" s="777"/>
      <c r="DL18" s="777"/>
      <c r="DM18" s="787"/>
      <c r="DN18" s="790" t="s">
        <v>13</v>
      </c>
      <c r="DO18" s="591"/>
      <c r="DP18" s="398"/>
      <c r="DQ18" s="398"/>
      <c r="DR18" s="398"/>
      <c r="DS18" s="398"/>
      <c r="DT18" s="398"/>
      <c r="DU18" s="398"/>
      <c r="DV18" s="398"/>
      <c r="DW18" s="398"/>
      <c r="DX18" s="398"/>
      <c r="DY18" s="398"/>
      <c r="DZ18" s="398"/>
      <c r="EA18" s="398"/>
      <c r="EB18" s="398"/>
      <c r="EC18" s="398"/>
      <c r="ED18" s="398"/>
      <c r="EE18" s="398"/>
      <c r="EF18" s="398"/>
      <c r="EG18" s="398"/>
      <c r="EH18" s="398"/>
      <c r="EI18" s="799" t="s">
        <v>14</v>
      </c>
      <c r="EJ18" s="800"/>
      <c r="EK18" s="789"/>
      <c r="EL18" s="777"/>
      <c r="EM18" s="777"/>
      <c r="EN18" s="777"/>
      <c r="EO18" s="777"/>
      <c r="EP18" s="777"/>
      <c r="EQ18" s="777"/>
      <c r="ER18" s="777"/>
      <c r="ES18" s="777"/>
      <c r="ET18" s="777"/>
      <c r="EU18" s="777"/>
      <c r="EV18" s="777"/>
      <c r="EW18" s="777"/>
      <c r="EX18" s="777"/>
      <c r="EY18" s="777"/>
      <c r="EZ18" s="777"/>
      <c r="FA18" s="777"/>
      <c r="FB18" s="777"/>
      <c r="FC18" s="777"/>
      <c r="FD18" s="777"/>
      <c r="FE18" s="777"/>
      <c r="FF18" s="777"/>
      <c r="FG18" s="811"/>
    </row>
    <row r="19" spans="1:163" s="2" customFormat="1" ht="3" customHeight="1">
      <c r="A19" s="19"/>
      <c r="BS19" s="44"/>
      <c r="BT19" s="400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1"/>
      <c r="CM19" s="401"/>
      <c r="CN19" s="401"/>
      <c r="CO19" s="401"/>
      <c r="CP19" s="402"/>
      <c r="CQ19" s="424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1"/>
      <c r="DF19" s="401"/>
      <c r="DG19" s="401"/>
      <c r="DH19" s="401"/>
      <c r="DI19" s="401"/>
      <c r="DJ19" s="401"/>
      <c r="DK19" s="401"/>
      <c r="DL19" s="401"/>
      <c r="DM19" s="402"/>
      <c r="DN19" s="21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22"/>
      <c r="EK19" s="424"/>
      <c r="EL19" s="401"/>
      <c r="EM19" s="401"/>
      <c r="EN19" s="401"/>
      <c r="EO19" s="401"/>
      <c r="EP19" s="401"/>
      <c r="EQ19" s="401"/>
      <c r="ER19" s="401"/>
      <c r="ES19" s="401"/>
      <c r="ET19" s="401"/>
      <c r="EU19" s="401"/>
      <c r="EV19" s="401"/>
      <c r="EW19" s="401"/>
      <c r="EX19" s="401"/>
      <c r="EY19" s="401"/>
      <c r="EZ19" s="401"/>
      <c r="FA19" s="401"/>
      <c r="FB19" s="401"/>
      <c r="FC19" s="401"/>
      <c r="FD19" s="401"/>
      <c r="FE19" s="401"/>
      <c r="FF19" s="401"/>
      <c r="FG19" s="425"/>
    </row>
    <row r="20" spans="1:163" s="13" customFormat="1" ht="18" customHeight="1" thickBot="1">
      <c r="A20" s="27"/>
      <c r="B20" s="778" t="s">
        <v>5</v>
      </c>
      <c r="C20" s="778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78"/>
      <c r="AK20" s="778"/>
      <c r="AL20" s="778"/>
      <c r="AM20" s="778"/>
      <c r="AN20" s="778"/>
      <c r="AO20" s="778"/>
      <c r="AP20" s="778"/>
      <c r="AQ20" s="778"/>
      <c r="AR20" s="778"/>
      <c r="AS20" s="778"/>
      <c r="AT20" s="778"/>
      <c r="AU20" s="778"/>
      <c r="AV20" s="778"/>
      <c r="AW20" s="778"/>
      <c r="AX20" s="778"/>
      <c r="AY20" s="778"/>
      <c r="AZ20" s="778"/>
      <c r="BA20" s="778"/>
      <c r="BB20" s="778"/>
      <c r="BC20" s="778"/>
      <c r="BD20" s="778"/>
      <c r="BE20" s="778"/>
      <c r="BF20" s="778"/>
      <c r="BG20" s="778"/>
      <c r="BH20" s="778"/>
      <c r="BI20" s="778"/>
      <c r="BJ20" s="778"/>
      <c r="BK20" s="778"/>
      <c r="BL20" s="778"/>
      <c r="BM20" s="778"/>
      <c r="BN20" s="778"/>
      <c r="BO20" s="778"/>
      <c r="BP20" s="778"/>
      <c r="BQ20" s="778"/>
      <c r="BR20" s="778"/>
      <c r="BS20" s="779"/>
      <c r="BT20" s="776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810"/>
    </row>
    <row r="21" s="2" customFormat="1" ht="15" customHeight="1"/>
  </sheetData>
  <mergeCells count="79">
    <mergeCell ref="B18:AP18"/>
    <mergeCell ref="B13:AP13"/>
    <mergeCell ref="B11:AP11"/>
    <mergeCell ref="EK20:FG20"/>
    <mergeCell ref="EK17:FG17"/>
    <mergeCell ref="EK18:FG18"/>
    <mergeCell ref="EK19:FG19"/>
    <mergeCell ref="EK15:FG16"/>
    <mergeCell ref="DN15:DO16"/>
    <mergeCell ref="EI15:EJ16"/>
    <mergeCell ref="EK11:FG11"/>
    <mergeCell ref="EK12:FG12"/>
    <mergeCell ref="EK13:FG13"/>
    <mergeCell ref="EK14:FG14"/>
    <mergeCell ref="EI13:EJ13"/>
    <mergeCell ref="CQ13:DM13"/>
    <mergeCell ref="CQ14:DM14"/>
    <mergeCell ref="DN13:DO13"/>
    <mergeCell ref="DP13:EH13"/>
    <mergeCell ref="CU4:CY4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EI4:EN4"/>
    <mergeCell ref="BT17:CP17"/>
    <mergeCell ref="CQ17:DM17"/>
    <mergeCell ref="BT12:CP12"/>
    <mergeCell ref="BT13:CP13"/>
    <mergeCell ref="CQ10:DM10"/>
    <mergeCell ref="CQ12:DM12"/>
    <mergeCell ref="BT14:CP14"/>
    <mergeCell ref="CQ15:DM16"/>
    <mergeCell ref="CQ18:DM18"/>
    <mergeCell ref="CQ19:DM19"/>
    <mergeCell ref="DN18:DO18"/>
    <mergeCell ref="B8:BS8"/>
    <mergeCell ref="B9:BS9"/>
    <mergeCell ref="BT10:CP10"/>
    <mergeCell ref="BT11:CP11"/>
    <mergeCell ref="DN9:FG9"/>
    <mergeCell ref="DP18:EH18"/>
    <mergeCell ref="EI18:EJ18"/>
    <mergeCell ref="B6:BS6"/>
    <mergeCell ref="B7:BS7"/>
    <mergeCell ref="BT18:CP18"/>
    <mergeCell ref="BT19:CP19"/>
    <mergeCell ref="AQ13:AT13"/>
    <mergeCell ref="AU13:AZ13"/>
    <mergeCell ref="BA13:BD13"/>
    <mergeCell ref="BT15:CP16"/>
    <mergeCell ref="AQ16:AT16"/>
    <mergeCell ref="B16:AP16"/>
    <mergeCell ref="A2:FG2"/>
    <mergeCell ref="AQ11:AT11"/>
    <mergeCell ref="AU11:AZ11"/>
    <mergeCell ref="BA11:BD11"/>
    <mergeCell ref="CI4:CN4"/>
    <mergeCell ref="CO4:CT4"/>
    <mergeCell ref="A4:BS5"/>
    <mergeCell ref="BT6:DM6"/>
    <mergeCell ref="BT9:DM9"/>
    <mergeCell ref="BT7:DM8"/>
    <mergeCell ref="BT20:CP20"/>
    <mergeCell ref="CQ20:DM20"/>
    <mergeCell ref="DP15:EH16"/>
    <mergeCell ref="B20:BS20"/>
    <mergeCell ref="AU16:AZ16"/>
    <mergeCell ref="BA16:BD16"/>
    <mergeCell ref="AU18:AZ18"/>
    <mergeCell ref="BA18:BD18"/>
    <mergeCell ref="DN20:EJ20"/>
    <mergeCell ref="AQ18:AT1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2012-03-30T09:17:59Z</cp:lastPrinted>
  <dcterms:created xsi:type="dcterms:W3CDTF">2008-10-01T13:21:49Z</dcterms:created>
  <dcterms:modified xsi:type="dcterms:W3CDTF">2012-03-30T09:50:22Z</dcterms:modified>
  <cp:category/>
  <cp:version/>
  <cp:contentType/>
  <cp:contentStatus/>
</cp:coreProperties>
</file>